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1560" windowWidth="18540" windowHeight="12330" tabRatio="716"/>
  </bookViews>
  <sheets>
    <sheet name="団体用申込書" sheetId="15" r:id="rId1"/>
    <sheet name="←　シート名は変更しないでください！" sheetId="17" r:id="rId2"/>
    <sheet name="団体申込詳細データ" sheetId="18" state="hidden" r:id="rId3"/>
  </sheets>
  <definedNames>
    <definedName name="_xlnm.Print_Area" localSheetId="0">団体用申込書!$B$1:$U$53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<sst xmlns="http://schemas.openxmlformats.org/spreadsheetml/2006/main" xmlns:r="http://schemas.openxmlformats.org/officeDocument/2006/relationships" count="76" uniqueCount="76">
  <si>
    <t>　浜松技術専門校長　様</t>
    <phoneticPr fontId="19"/>
  </si>
  <si>
    <r>
      <t>色</t>
    </r>
    <r>
      <rPr>
        <b/>
        <sz val="12"/>
        <color indexed="10"/>
        <rFont val="ＭＳ Ｐゴシック"/>
      </rPr>
      <t>のセルに漏れなく入力</t>
    </r>
    <r>
      <rPr>
        <b/>
        <sz val="12"/>
        <color auto="1"/>
        <rFont val="ＭＳ Ｐゴシック"/>
      </rPr>
      <t>して下さい。また、</t>
    </r>
    <r>
      <rPr>
        <b/>
        <sz val="12"/>
        <color indexed="10"/>
        <rFont val="ＭＳ Ｐゴシック"/>
      </rPr>
      <t>申込者は上詰め</t>
    </r>
    <r>
      <rPr>
        <b/>
        <sz val="12"/>
        <color auto="1"/>
        <rFont val="ＭＳ Ｐゴシック"/>
      </rPr>
      <t>で入力して下さい。</t>
    </r>
    <rPh sb="0" eb="1">
      <t>イロ</t>
    </rPh>
    <rPh sb="5" eb="6">
      <t>モ</t>
    </rPh>
    <rPh sb="9" eb="11">
      <t>ニュウリョク</t>
    </rPh>
    <rPh sb="13" eb="14">
      <t>クダ</t>
    </rPh>
    <rPh sb="20" eb="22">
      <t>モウシコミ</t>
    </rPh>
    <rPh sb="22" eb="23">
      <t>シャ</t>
    </rPh>
    <rPh sb="24" eb="25">
      <t>ウエ</t>
    </rPh>
    <rPh sb="25" eb="26">
      <t>ヅ</t>
    </rPh>
    <rPh sb="28" eb="30">
      <t>ニュウリョク</t>
    </rPh>
    <rPh sb="32" eb="33">
      <t>クダ</t>
    </rPh>
    <phoneticPr fontId="19"/>
  </si>
  <si>
    <r>
      <t>　</t>
    </r>
    <r>
      <rPr>
        <b/>
        <sz val="16"/>
        <color auto="1"/>
        <rFont val="ＭＳ 明朝"/>
      </rPr>
      <t>　  在　職　者　訓　練</t>
    </r>
    <r>
      <rPr>
        <sz val="16"/>
        <color auto="1"/>
        <rFont val="ＭＳ 明朝"/>
      </rPr>
      <t>　　</t>
    </r>
    <r>
      <rPr>
        <sz val="14"/>
        <color auto="1"/>
        <rFont val="ＭＳ 明朝"/>
      </rPr>
      <t>（浜松テクノカレッジ）</t>
    </r>
    <phoneticPr fontId="19"/>
  </si>
  <si>
    <r>
      <t>　</t>
    </r>
    <r>
      <rPr>
        <b/>
        <sz val="24"/>
        <color auto="1"/>
        <rFont val="ＭＳ 明朝"/>
      </rPr>
      <t xml:space="preserve">  受　講　申　込　書　（団体用）</t>
    </r>
    <rPh sb="14" eb="16">
      <t>ダンタイ</t>
    </rPh>
    <phoneticPr fontId="19"/>
  </si>
  <si>
    <t>　貴校の在職者訓練を受講したいので申し込みます。</t>
    <phoneticPr fontId="19"/>
  </si>
  <si>
    <t>利用者ID</t>
  </si>
  <si>
    <r>
      <t>〒</t>
    </r>
    <r>
      <rPr>
        <sz val="10"/>
        <color auto="1"/>
        <rFont val="ＭＳ Ｐ明朝"/>
      </rPr>
      <t>435-1111</t>
    </r>
    <r>
      <rPr>
        <b/>
        <sz val="10"/>
        <color auto="1"/>
        <rFont val="ＭＳ Ｐ明朝"/>
      </rPr>
      <t>　</t>
    </r>
    <r>
      <rPr>
        <sz val="10"/>
        <color auto="1"/>
        <rFont val="ＭＳ Ｐ明朝"/>
      </rPr>
      <t xml:space="preserve">( </t>
    </r>
    <r>
      <rPr>
        <sz val="10"/>
        <color indexed="10"/>
        <rFont val="ＭＳ Ｐ明朝"/>
      </rPr>
      <t>←　</t>
    </r>
    <r>
      <rPr>
        <b/>
        <sz val="10"/>
        <color indexed="10"/>
        <rFont val="ＭＳ Ｐ明朝"/>
      </rPr>
      <t>435-1111 と入力</t>
    </r>
    <r>
      <rPr>
        <sz val="10"/>
        <color auto="1"/>
        <rFont val="ＭＳ Ｐ明朝"/>
      </rPr>
      <t>)</t>
    </r>
    <phoneticPr fontId="19"/>
  </si>
  <si>
    <t>　ガス溶接技能講習の受講者は、本書の提出により、個人情報の指定保存交付期間への提供に同意します。</t>
    <phoneticPr fontId="19"/>
  </si>
  <si>
    <t>非正規</t>
    <rPh sb="0" eb="1">
      <t>ヒ</t>
    </rPh>
    <rPh sb="1" eb="3">
      <t>セイキ</t>
    </rPh>
    <phoneticPr fontId="19"/>
  </si>
  <si>
    <r>
      <rPr>
        <b/>
        <sz val="9"/>
        <color auto="1"/>
        <rFont val="ＭＳ 明朝"/>
      </rPr>
      <t>申込日</t>
    </r>
    <r>
      <rPr>
        <sz val="9"/>
        <color auto="1"/>
        <rFont val="ＭＳ 明朝"/>
      </rPr>
      <t xml:space="preserve"> ↓↓ </t>
    </r>
    <r>
      <rPr>
        <b/>
        <sz val="9"/>
        <color auto="1"/>
        <rFont val="ＭＳ 明朝"/>
      </rPr>
      <t>西暦</t>
    </r>
    <r>
      <rPr>
        <sz val="9"/>
        <color auto="1"/>
        <rFont val="ＭＳ 明朝"/>
      </rPr>
      <t>年/月/日</t>
    </r>
    <r>
      <rPr>
        <sz val="9"/>
        <color indexed="10"/>
        <rFont val="ＭＳ 明朝"/>
      </rPr>
      <t xml:space="preserve"> 入力例: </t>
    </r>
    <r>
      <rPr>
        <b/>
        <sz val="9"/>
        <color indexed="10"/>
        <rFont val="ＭＳ 明朝"/>
      </rPr>
      <t>2023/7/1</t>
    </r>
    <rPh sb="0" eb="2">
      <t>モウシコミ</t>
    </rPh>
    <rPh sb="2" eb="3">
      <t>ビ</t>
    </rPh>
    <rPh sb="7" eb="9">
      <t>セイレキ</t>
    </rPh>
    <rPh sb="9" eb="10">
      <t>ネン</t>
    </rPh>
    <rPh sb="11" eb="12">
      <t>ツキ</t>
    </rPh>
    <rPh sb="13" eb="14">
      <t>ヒ</t>
    </rPh>
    <rPh sb="15" eb="17">
      <t>ニュウリョク</t>
    </rPh>
    <rPh sb="17" eb="18">
      <t>レイ</t>
    </rPh>
    <phoneticPr fontId="19"/>
  </si>
  <si>
    <t>受講通知送付先</t>
  </si>
  <si>
    <t>氏　　　名</t>
    <rPh sb="0" eb="1">
      <t>シ</t>
    </rPh>
    <rPh sb="4" eb="5">
      <t>ナ</t>
    </rPh>
    <phoneticPr fontId="19"/>
  </si>
  <si>
    <r>
      <t>(</t>
    </r>
    <r>
      <rPr>
        <b/>
        <sz val="9"/>
        <color auto="1"/>
        <rFont val="ＭＳ 明朝"/>
      </rPr>
      <t>注1</t>
    </r>
    <r>
      <rPr>
        <sz val="9"/>
        <color auto="1"/>
        <rFont val="ＭＳ 明朝"/>
      </rPr>
      <t xml:space="preserve">)生年月日は西暦入力または和暦入力も可。
</t>
    </r>
    <r>
      <rPr>
        <sz val="9"/>
        <color indexed="10"/>
        <rFont val="ＭＳ 明朝"/>
      </rPr>
      <t>入力例: 1992/3/3 、 H10/1/15 、 S55/1/25　等</t>
    </r>
    <rPh sb="1" eb="2">
      <t>チュウ</t>
    </rPh>
    <rPh sb="4" eb="6">
      <t>セイネン</t>
    </rPh>
    <rPh sb="6" eb="8">
      <t>ガッピ</t>
    </rPh>
    <rPh sb="9" eb="11">
      <t>セイレキ</t>
    </rPh>
    <rPh sb="11" eb="13">
      <t>ニュウリョク</t>
    </rPh>
    <rPh sb="16" eb="18">
      <t>ワレキ</t>
    </rPh>
    <rPh sb="18" eb="20">
      <t>ニュウリョク</t>
    </rPh>
    <rPh sb="21" eb="22">
      <t>カ</t>
    </rPh>
    <rPh sb="60" eb="61">
      <t>トウ</t>
    </rPh>
    <phoneticPr fontId="19"/>
  </si>
  <si>
    <t>　＜受講希望者名簿＞</t>
    <rPh sb="2" eb="4">
      <t>ジュコウ</t>
    </rPh>
    <rPh sb="4" eb="7">
      <t>キボウシャ</t>
    </rPh>
    <rPh sb="7" eb="9">
      <t>メイボ</t>
    </rPh>
    <phoneticPr fontId="19"/>
  </si>
  <si>
    <r>
      <rPr>
        <sz val="10"/>
        <color auto="1"/>
        <rFont val="ＭＳ Ｐ明朝"/>
      </rPr>
      <t>053-123-4567 (</t>
    </r>
    <r>
      <rPr>
        <sz val="10"/>
        <color indexed="10"/>
        <rFont val="ＭＳ Ｐ明朝"/>
      </rPr>
      <t xml:space="preserve"> ← </t>
    </r>
    <r>
      <rPr>
        <b/>
        <sz val="10"/>
        <color indexed="10"/>
        <rFont val="ＭＳ Ｐ明朝"/>
      </rPr>
      <t>ハイフンを入れて</t>
    </r>
    <r>
      <rPr>
        <sz val="10"/>
        <color auto="1"/>
        <rFont val="ＭＳ Ｐ明朝"/>
      </rPr>
      <t>)</t>
    </r>
    <rPh sb="22" eb="23">
      <t>イ</t>
    </rPh>
    <phoneticPr fontId="19"/>
  </si>
  <si>
    <t>入力方法</t>
    <rPh sb="0" eb="2">
      <t>ニュウリョク</t>
    </rPh>
    <rPh sb="2" eb="4">
      <t>ホウホウ</t>
    </rPh>
    <phoneticPr fontId="19"/>
  </si>
  <si>
    <t>氏名（ふりがな）</t>
  </si>
  <si>
    <t>経験年数</t>
    <rPh sb="0" eb="2">
      <t>ケイケン</t>
    </rPh>
    <rPh sb="2" eb="4">
      <t>ネンスウ</t>
    </rPh>
    <phoneticPr fontId="19"/>
  </si>
  <si>
    <t>苗字と名前の間、空白１マス</t>
    <rPh sb="0" eb="2">
      <t>ミョウジ</t>
    </rPh>
    <rPh sb="3" eb="5">
      <t>ナマエ</t>
    </rPh>
    <rPh sb="6" eb="7">
      <t>アイダ</t>
    </rPh>
    <rPh sb="8" eb="10">
      <t>クウハク</t>
    </rPh>
    <phoneticPr fontId="19"/>
  </si>
  <si>
    <t xml:space="preserve">郵便番号 </t>
    <rPh sb="0" eb="4">
      <t>ユウビンバンゴウ</t>
    </rPh>
    <phoneticPr fontId="19"/>
  </si>
  <si>
    <r>
      <t>(</t>
    </r>
    <r>
      <rPr>
        <sz val="10"/>
        <color auto="1"/>
        <rFont val="ＭＳ Ｐ明朝"/>
      </rPr>
      <t>４３５－１１１１　と</t>
    </r>
    <r>
      <rPr>
        <b/>
        <sz val="10"/>
        <color auto="1"/>
        <rFont val="ＭＳ Ｐ明朝"/>
      </rPr>
      <t>全角入力</t>
    </r>
    <r>
      <rPr>
        <sz val="10"/>
        <color auto="1"/>
        <rFont val="ＭＳ Ｐ明朝"/>
      </rPr>
      <t>し変換可能)</t>
    </r>
    <rPh sb="11" eb="13">
      <t>ゼンカク</t>
    </rPh>
    <rPh sb="18" eb="20">
      <t>カノウ</t>
    </rPh>
    <phoneticPr fontId="19"/>
  </si>
  <si>
    <t>ふりがな</t>
    <phoneticPr fontId="19"/>
  </si>
  <si>
    <r>
      <t>　</t>
    </r>
    <r>
      <rPr>
        <sz val="10"/>
        <color auto="1"/>
        <rFont val="ＭＳ Ｐ明朝"/>
      </rPr>
      <t xml:space="preserve">西暦年/月/日 </t>
    </r>
    <r>
      <rPr>
        <sz val="9"/>
        <color auto="1"/>
        <rFont val="ＭＳ Ｐ明朝"/>
      </rPr>
      <t>(</t>
    </r>
    <r>
      <rPr>
        <b/>
        <sz val="9"/>
        <color auto="1"/>
        <rFont val="ＭＳ Ｐ明朝"/>
      </rPr>
      <t>注1</t>
    </r>
    <r>
      <rPr>
        <sz val="9"/>
        <color auto="1"/>
        <rFont val="ＭＳ Ｐ明朝"/>
      </rPr>
      <t>)</t>
    </r>
    <phoneticPr fontId="19"/>
  </si>
  <si>
    <r>
      <t>ひ</t>
    </r>
    <r>
      <rPr>
        <b/>
        <sz val="9"/>
        <color auto="1"/>
        <rFont val="ＭＳ Ｐ明朝"/>
      </rPr>
      <t>らがな入力　（</t>
    </r>
    <r>
      <rPr>
        <b/>
        <sz val="9"/>
        <color indexed="10"/>
        <rFont val="ＭＳ Ｐ明朝"/>
      </rPr>
      <t>せい＿めい</t>
    </r>
    <r>
      <rPr>
        <b/>
        <sz val="9"/>
        <color auto="1"/>
        <rFont val="ＭＳ Ｐ明朝"/>
      </rPr>
      <t>）</t>
    </r>
    <rPh sb="4" eb="6">
      <t>ニュウリョク</t>
    </rPh>
    <phoneticPr fontId="19"/>
  </si>
  <si>
    <t>申込日時</t>
  </si>
  <si>
    <t>性　別</t>
    <rPh sb="0" eb="1">
      <t>セイ</t>
    </rPh>
    <rPh sb="2" eb="3">
      <t>ベツ</t>
    </rPh>
    <phoneticPr fontId="19"/>
  </si>
  <si>
    <t>一覧から選択</t>
  </si>
  <si>
    <t>お名前</t>
  </si>
  <si>
    <t>男性</t>
  </si>
  <si>
    <t>正規</t>
    <rPh sb="0" eb="2">
      <t>セイキ</t>
    </rPh>
    <phoneticPr fontId="19"/>
  </si>
  <si>
    <t>就業形態</t>
    <rPh sb="0" eb="2">
      <t>シュウギョウ</t>
    </rPh>
    <rPh sb="2" eb="4">
      <t>ケイタイ</t>
    </rPh>
    <phoneticPr fontId="19"/>
  </si>
  <si>
    <t>様式ID</t>
  </si>
  <si>
    <t>住　　　所</t>
    <rPh sb="0" eb="1">
      <t>ジュウ</t>
    </rPh>
    <rPh sb="4" eb="5">
      <t>ショ</t>
    </rPh>
    <phoneticPr fontId="19"/>
  </si>
  <si>
    <t>はままつ　ぎじゅつ</t>
    <phoneticPr fontId="19"/>
  </si>
  <si>
    <t>職　種</t>
    <rPh sb="0" eb="1">
      <t>ショク</t>
    </rPh>
    <rPh sb="2" eb="3">
      <t>タネ</t>
    </rPh>
    <phoneticPr fontId="19"/>
  </si>
  <si>
    <t>セルをクリックし一覧から選択</t>
    <rPh sb="8" eb="10">
      <t>イチラン</t>
    </rPh>
    <rPh sb="12" eb="14">
      <t>センタク</t>
    </rPh>
    <phoneticPr fontId="19"/>
  </si>
  <si>
    <t>その他</t>
    <rPh sb="2" eb="3">
      <t>タ</t>
    </rPh>
    <phoneticPr fontId="19"/>
  </si>
  <si>
    <t>ガス溶接技能講習を受講申込みする場合のみ、修了証に旧姓・通称記載を希望される方は、通称氏名・ふりがなを（）内に記入</t>
    <phoneticPr fontId="19"/>
  </si>
  <si>
    <t>電話番号 ℡</t>
    <rPh sb="0" eb="2">
      <t>デンワ</t>
    </rPh>
    <rPh sb="2" eb="4">
      <t>バンゴウ</t>
    </rPh>
    <phoneticPr fontId="19"/>
  </si>
  <si>
    <r>
      <t>数</t>
    </r>
    <r>
      <rPr>
        <b/>
        <sz val="9"/>
        <color auto="1"/>
        <rFont val="ＭＳ Ｐ明朝"/>
      </rPr>
      <t>字のみ（</t>
    </r>
    <r>
      <rPr>
        <b/>
        <sz val="9"/>
        <color indexed="10"/>
        <rFont val="ＭＳ Ｐ明朝"/>
      </rPr>
      <t>年不要</t>
    </r>
    <r>
      <rPr>
        <b/>
        <sz val="9"/>
        <color auto="1"/>
        <rFont val="ＭＳ Ｐ明朝"/>
      </rPr>
      <t>）</t>
    </r>
    <rPh sb="0" eb="2">
      <t>スウジ</t>
    </rPh>
    <rPh sb="5" eb="6">
      <t>ネン</t>
    </rPh>
    <rPh sb="6" eb="8">
      <t>フヨウ</t>
    </rPh>
    <phoneticPr fontId="19"/>
  </si>
  <si>
    <t>2</t>
    <phoneticPr fontId="19"/>
  </si>
  <si>
    <t>生年月日(注1)</t>
    <rPh sb="0" eb="2">
      <t>セイネン</t>
    </rPh>
    <rPh sb="2" eb="4">
      <t>ガッピ</t>
    </rPh>
    <phoneticPr fontId="19"/>
  </si>
  <si>
    <t>表示例</t>
    <rPh sb="0" eb="2">
      <t>ヒョウジ</t>
    </rPh>
    <rPh sb="2" eb="3">
      <t>レイ</t>
    </rPh>
    <phoneticPr fontId="19"/>
  </si>
  <si>
    <t>様式Ver</t>
  </si>
  <si>
    <t>〒435-0056</t>
    <phoneticPr fontId="19"/>
  </si>
  <si>
    <t>保有個人情報保護方針、利用目的
（１）県は「個人情報の保護に関する法律」（平成15年法律第57号）を遵守し、保有個人情報を適切に管理し、個人の権利利益を保護いたします。
（２）ご記入いただいた個人情報については、訓練の実施に関する事務処理（訓練実施機関への提供、各種連絡、訓練終了後のアンケート送付、法令に基づく関連機関への情報提供等）及び業務統計に使用するものであり、それ以外に使用することはありません。</t>
  </si>
  <si>
    <t>浜松市東区小池町２４４４－１</t>
    <rPh sb="0" eb="3">
      <t>ハママツシ</t>
    </rPh>
    <rPh sb="3" eb="5">
      <t>ヒガシク</t>
    </rPh>
    <rPh sb="5" eb="8">
      <t>オイケマチ</t>
    </rPh>
    <phoneticPr fontId="19"/>
  </si>
  <si>
    <t>浜松　技術</t>
    <rPh sb="0" eb="2">
      <t>ハママツ</t>
    </rPh>
    <rPh sb="3" eb="5">
      <t>ギジュツ</t>
    </rPh>
    <phoneticPr fontId="19"/>
  </si>
  <si>
    <t>3、企画･設計･経営管理</t>
  </si>
  <si>
    <t>053-462-5603</t>
    <phoneticPr fontId="19"/>
  </si>
  <si>
    <t>添付ファイル名</t>
  </si>
  <si>
    <t>ふりがな</t>
  </si>
  <si>
    <t>　〒 435－0056
　　 浜松市中央区小池町2444番地の１　浜松技術専門校（浜松テクノカレッジ）訓練課
　　 電話：053-462-5603　　Fax：053-462-5604</t>
    <rPh sb="15" eb="18">
      <t>ハママツシ</t>
    </rPh>
    <rPh sb="21" eb="24">
      <t>コイケチョウ</t>
    </rPh>
    <rPh sb="28" eb="30">
      <t>バンチ</t>
    </rPh>
    <rPh sb="41" eb="43">
      <t>ハママツ</t>
    </rPh>
    <rPh sb="51" eb="53">
      <t>クンレン</t>
    </rPh>
    <rPh sb="53" eb="54">
      <t>カ</t>
    </rPh>
    <rPh sb="58" eb="60">
      <t>デンワ</t>
    </rPh>
    <phoneticPr fontId="19"/>
  </si>
  <si>
    <t>連絡先メールアドレス</t>
  </si>
  <si>
    <t>整理番号</t>
  </si>
  <si>
    <t>氏名/法人名</t>
  </si>
  <si>
    <t>様式名</t>
  </si>
  <si>
    <t>処理状況</t>
  </si>
  <si>
    <t>個人/団体</t>
  </si>
  <si>
    <t>備考</t>
  </si>
  <si>
    <t>住所</t>
  </si>
  <si>
    <t>性別</t>
  </si>
  <si>
    <t>郵便番号</t>
  </si>
  <si>
    <t>生年月日</t>
  </si>
  <si>
    <t>電話番号</t>
  </si>
  <si>
    <t>空行</t>
  </si>
  <si>
    <t>経験年数</t>
  </si>
  <si>
    <t>職務内容</t>
  </si>
  <si>
    <t>事業所名</t>
  </si>
  <si>
    <t>事業所電話番号</t>
  </si>
  <si>
    <t>事業所FAX</t>
  </si>
  <si>
    <t>連絡担当者</t>
  </si>
  <si>
    <t>事業所の郵便番号</t>
  </si>
  <si>
    <t>事業所の住所</t>
  </si>
  <si>
    <t>事業所の規模</t>
  </si>
  <si>
    <t>業種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</si>
</sst>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[DBNum3][$-411]0"/>
    <numFmt numFmtId="177" formatCode="[&lt;=999]000;[&lt;=9999]000\-00;000\-0000"/>
    <numFmt numFmtId="178" formatCode="&quot;〒&quot;@"/>
    <numFmt numFmtId="179" formatCode="[$-411]ggge&quot;年&quot;m&quot;月&quot;d&quot;日&quot;;@"/>
    <numFmt numFmtId="180" formatCode="0_ "/>
    <numFmt numFmtId="181" formatCode="@&quot;年&quot;"/>
    <numFmt numFmtId="182" formatCode="yyyy/m/d;@"/>
    <numFmt numFmtId="183" formatCode="[$-409]yyyy/m/d\ h:mm\ AM/PM;@"/>
    <numFmt numFmtId="184" formatCode="yyyymmdd"/>
  </numFmts>
  <fonts count="4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8"/>
      <color indexed="54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4"/>
      <name val="ＭＳ Ｐゴシック"/>
      <family val="3"/>
    </font>
    <font>
      <b/>
      <sz val="13"/>
      <color indexed="54"/>
      <name val="ＭＳ Ｐゴシック"/>
      <family val="3"/>
    </font>
    <font>
      <b/>
      <sz val="11"/>
      <color indexed="54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indexed="8"/>
      <name val="ＭＳ Ｐゴシック"/>
      <family val="3"/>
    </font>
    <font>
      <sz val="11"/>
      <color auto="1"/>
      <name val="ＭＳ 明朝"/>
      <family val="1"/>
    </font>
    <font>
      <b/>
      <sz val="12"/>
      <color auto="1"/>
      <name val="ＭＳ 明朝"/>
      <family val="1"/>
    </font>
    <font>
      <sz val="8"/>
      <color indexed="8"/>
      <name val="ＭＳ 明朝"/>
      <family val="1"/>
    </font>
    <font>
      <sz val="11"/>
      <color indexed="8"/>
      <name val="ＭＳ 明朝"/>
      <family val="1"/>
    </font>
    <font>
      <b/>
      <sz val="16"/>
      <color auto="1"/>
      <name val="ＭＳ 明朝"/>
      <family val="1"/>
    </font>
    <font>
      <b/>
      <sz val="24"/>
      <color auto="1"/>
      <name val="ＭＳ 明朝"/>
      <family val="1"/>
    </font>
    <font>
      <sz val="10"/>
      <color indexed="8"/>
      <name val="ＭＳ Ｐ明朝"/>
      <family val="1"/>
    </font>
    <font>
      <b/>
      <sz val="28"/>
      <color auto="1"/>
      <name val="ＭＳ 明朝"/>
      <family val="1"/>
    </font>
    <font>
      <sz val="10"/>
      <color auto="1"/>
      <name val="ＭＳ Ｐ明朝"/>
      <family val="1"/>
    </font>
    <font>
      <b/>
      <sz val="10"/>
      <color auto="1"/>
      <name val="ＭＳ Ｐ明朝"/>
      <family val="1"/>
    </font>
    <font>
      <b/>
      <sz val="12"/>
      <color indexed="10"/>
      <name val="ＭＳ Ｐゴシック"/>
      <family val="3"/>
    </font>
    <font>
      <sz val="9"/>
      <color auto="1"/>
      <name val="ＭＳ Ｐ明朝"/>
      <family val="1"/>
    </font>
    <font>
      <sz val="9"/>
      <color indexed="8"/>
      <name val="ＭＳ Ｐ明朝"/>
      <family val="1"/>
    </font>
    <font>
      <b/>
      <sz val="9"/>
      <color auto="1"/>
      <name val="ＭＳ Ｐ明朝"/>
      <family val="1"/>
    </font>
    <font>
      <b/>
      <sz val="10"/>
      <color indexed="10"/>
      <name val="ＭＳ Ｐ明朝"/>
      <family val="1"/>
    </font>
    <font>
      <sz val="8"/>
      <color indexed="8"/>
      <name val="ＭＳ Ｐ明朝"/>
      <family val="1"/>
    </font>
    <font>
      <b/>
      <sz val="9"/>
      <color auto="1"/>
      <name val="ＭＳ Ｐゴシック"/>
      <family val="3"/>
    </font>
    <font>
      <sz val="9"/>
      <color auto="1"/>
      <name val="ＭＳ 明朝"/>
      <family val="1"/>
    </font>
    <font>
      <sz val="9"/>
      <color indexed="10"/>
      <name val="ＭＳ 明朝"/>
      <family val="1"/>
    </font>
    <font>
      <b/>
      <sz val="10"/>
      <color auto="1"/>
      <name val="ＭＳ Ｐゴシック"/>
      <family val="3"/>
    </font>
    <font>
      <sz val="10"/>
      <color indexed="9"/>
      <name val="ＭＳ Ｐゴシック"/>
      <family val="3"/>
    </font>
    <font>
      <sz val="8"/>
      <color auto="1"/>
      <name val="ＭＳ Ｐゴシック"/>
      <family val="3"/>
    </font>
    <font>
      <sz val="10"/>
      <color indexed="10"/>
      <name val="ＭＳ Ｐゴシック"/>
      <family val="3"/>
    </font>
  </fonts>
  <fills count="22">
    <fill>
      <patternFill patternType="none"/>
    </fill>
    <fill>
      <patternFill patternType="gray125"/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9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10">
    <xf numFmtId="0" fontId="0" fillId="0" borderId="0" xfId="0"/>
    <xf numFmtId="0" fontId="1" fillId="0" borderId="0" xfId="33">
      <alignment vertical="center"/>
    </xf>
    <xf numFmtId="0" fontId="2" fillId="0" borderId="0" xfId="33" applyFont="1" applyAlignment="1">
      <alignment horizontal="left" vertical="center"/>
    </xf>
    <xf numFmtId="0" fontId="17" fillId="0" borderId="0" xfId="33" applyFont="1" applyAlignment="1">
      <alignment horizontal="left" vertical="center"/>
    </xf>
    <xf numFmtId="0" fontId="17" fillId="0" borderId="0" xfId="33" applyFont="1">
      <alignment vertical="center"/>
    </xf>
    <xf numFmtId="0" fontId="20" fillId="0" borderId="0" xfId="33" applyFont="1">
      <alignment vertical="center"/>
    </xf>
    <xf numFmtId="0" fontId="0" fillId="0" borderId="0" xfId="0" applyProtection="1">
      <protection hidden="1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 applyBorder="1" applyAlignment="1" applyProtection="1">
      <alignment vertical="center"/>
      <protection hidden="1"/>
    </xf>
    <xf numFmtId="0" fontId="20" fillId="18" borderId="10" xfId="33" applyFont="1" applyFill="1" applyBorder="1" applyAlignment="1" applyProtection="1">
      <alignment horizontal="center" vertical="center" textRotation="255"/>
      <protection hidden="1"/>
    </xf>
    <xf numFmtId="0" fontId="20" fillId="18" borderId="11" xfId="33" applyFont="1" applyFill="1" applyBorder="1" applyAlignment="1" applyProtection="1">
      <alignment horizontal="center" vertical="center" textRotation="255"/>
      <protection hidden="1"/>
    </xf>
    <xf numFmtId="176" fontId="20" fillId="18" borderId="12" xfId="33" applyNumberFormat="1" applyFont="1" applyFill="1" applyBorder="1" applyAlignment="1" applyProtection="1">
      <alignment horizontal="center" vertical="center" textRotation="255"/>
      <protection hidden="1"/>
    </xf>
    <xf numFmtId="176" fontId="20" fillId="18" borderId="10" xfId="33" applyNumberFormat="1" applyFont="1" applyFill="1" applyBorder="1" applyAlignment="1" applyProtection="1">
      <alignment horizontal="center" vertical="center" textRotation="255"/>
      <protection hidden="1"/>
    </xf>
    <xf numFmtId="176" fontId="20" fillId="0" borderId="10" xfId="33" applyNumberFormat="1" applyFont="1" applyBorder="1" applyAlignment="1" applyProtection="1">
      <alignment horizontal="center" vertical="center"/>
      <protection hidden="1"/>
    </xf>
    <xf numFmtId="176" fontId="20" fillId="0" borderId="11" xfId="33" applyNumberFormat="1" applyFont="1" applyBorder="1" applyAlignment="1" applyProtection="1">
      <alignment horizontal="center" vertical="center"/>
      <protection hidden="1"/>
    </xf>
    <xf numFmtId="176" fontId="20" fillId="0" borderId="13" xfId="33" applyNumberFormat="1" applyFont="1" applyBorder="1" applyAlignment="1" applyProtection="1">
      <alignment horizontal="center" vertical="center"/>
      <protection hidden="1"/>
    </xf>
    <xf numFmtId="176" fontId="20" fillId="0" borderId="12" xfId="33" applyNumberFormat="1" applyFont="1" applyBorder="1" applyAlignment="1" applyProtection="1">
      <alignment horizontal="center" vertical="center"/>
      <protection hidden="1"/>
    </xf>
    <xf numFmtId="176" fontId="20" fillId="0" borderId="14" xfId="33" applyNumberFormat="1" applyFont="1" applyBorder="1" applyAlignment="1" applyProtection="1">
      <alignment horizontal="center" vertical="center"/>
      <protection hidden="1"/>
    </xf>
    <xf numFmtId="176" fontId="20" fillId="0" borderId="0" xfId="33" applyNumberFormat="1" applyFont="1" applyBorder="1" applyAlignment="1" applyProtection="1">
      <alignment horizontal="center" vertical="center"/>
      <protection hidden="1"/>
    </xf>
    <xf numFmtId="0" fontId="23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5" fillId="0" borderId="0" xfId="0" applyFont="1" applyAlignment="1" applyProtection="1">
      <alignment horizontal="center" vertical="top"/>
      <protection hidden="1"/>
    </xf>
    <xf numFmtId="0" fontId="26" fillId="0" borderId="0" xfId="0" applyFont="1" applyAlignment="1" applyProtection="1">
      <alignment horizontal="center" vertical="top"/>
      <protection hidden="1"/>
    </xf>
    <xf numFmtId="0" fontId="1" fillId="0" borderId="0" xfId="33" applyProtection="1">
      <alignment vertical="center"/>
      <protection hidden="1"/>
    </xf>
    <xf numFmtId="0" fontId="22" fillId="0" borderId="0" xfId="0" applyFont="1" applyBorder="1" applyAlignment="1" applyProtection="1">
      <protection hidden="1"/>
    </xf>
    <xf numFmtId="0" fontId="27" fillId="18" borderId="15" xfId="33" applyFont="1" applyFill="1" applyBorder="1" applyAlignment="1" applyProtection="1">
      <alignment horizontal="center" vertical="center"/>
      <protection hidden="1"/>
    </xf>
    <xf numFmtId="0" fontId="27" fillId="18" borderId="16" xfId="33" applyFont="1" applyFill="1" applyBorder="1" applyAlignment="1" applyProtection="1">
      <alignment horizontal="center" vertical="center"/>
      <protection hidden="1"/>
    </xf>
    <xf numFmtId="0" fontId="27" fillId="18" borderId="17" xfId="33" applyFont="1" applyFill="1" applyBorder="1" applyAlignment="1" applyProtection="1">
      <alignment horizontal="center" vertical="center"/>
      <protection hidden="1"/>
    </xf>
    <xf numFmtId="0" fontId="27" fillId="18" borderId="18" xfId="33" applyFont="1" applyFill="1" applyBorder="1" applyAlignment="1" applyProtection="1">
      <alignment horizontal="center" vertical="center"/>
      <protection hidden="1"/>
    </xf>
    <xf numFmtId="0" fontId="27" fillId="18" borderId="19" xfId="33" applyFont="1" applyFill="1" applyBorder="1" applyAlignment="1" applyProtection="1">
      <alignment horizontal="center" vertical="center"/>
      <protection hidden="1"/>
    </xf>
    <xf numFmtId="0" fontId="27" fillId="0" borderId="15" xfId="33" applyFont="1" applyFill="1" applyBorder="1" applyAlignment="1" applyProtection="1">
      <alignment horizontal="center" vertical="center"/>
      <protection hidden="1"/>
    </xf>
    <xf numFmtId="0" fontId="27" fillId="0" borderId="16" xfId="33" applyFont="1" applyFill="1" applyBorder="1" applyAlignment="1" applyProtection="1">
      <alignment horizontal="center" vertical="center"/>
      <protection hidden="1"/>
    </xf>
    <xf numFmtId="0" fontId="27" fillId="0" borderId="17" xfId="33" applyFont="1" applyFill="1" applyBorder="1" applyAlignment="1" applyProtection="1">
      <alignment horizontal="center" vertical="center"/>
      <protection hidden="1"/>
    </xf>
    <xf numFmtId="0" fontId="27" fillId="0" borderId="18" xfId="33" applyFont="1" applyFill="1" applyBorder="1" applyAlignment="1" applyProtection="1">
      <alignment horizontal="center" vertical="center"/>
      <protection hidden="1"/>
    </xf>
    <xf numFmtId="0" fontId="27" fillId="0" borderId="20" xfId="33" applyFont="1" applyFill="1" applyBorder="1" applyAlignment="1" applyProtection="1">
      <alignment horizontal="center" vertical="center"/>
      <protection hidden="1"/>
    </xf>
    <xf numFmtId="0" fontId="27" fillId="0" borderId="19" xfId="33" applyFont="1" applyFill="1" applyBorder="1" applyAlignment="1" applyProtection="1">
      <alignment horizontal="center" vertical="center"/>
      <protection hidden="1"/>
    </xf>
    <xf numFmtId="0" fontId="27" fillId="0" borderId="0" xfId="33" applyFont="1" applyFill="1" applyBorder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top"/>
      <protection hidden="1"/>
    </xf>
    <xf numFmtId="0" fontId="27" fillId="18" borderId="21" xfId="33" applyFont="1" applyFill="1" applyBorder="1" applyAlignment="1" applyProtection="1">
      <alignment horizontal="center" vertical="center"/>
      <protection hidden="1"/>
    </xf>
    <xf numFmtId="0" fontId="27" fillId="18" borderId="22" xfId="33" applyFont="1" applyFill="1" applyBorder="1" applyAlignment="1" applyProtection="1">
      <alignment horizontal="center" vertical="center"/>
      <protection hidden="1"/>
    </xf>
    <xf numFmtId="0" fontId="27" fillId="18" borderId="23" xfId="33" applyFont="1" applyFill="1" applyBorder="1" applyAlignment="1" applyProtection="1">
      <alignment horizontal="center" vertical="center"/>
      <protection hidden="1"/>
    </xf>
    <xf numFmtId="0" fontId="27" fillId="18" borderId="24" xfId="33" applyFont="1" applyFill="1" applyBorder="1" applyAlignment="1" applyProtection="1">
      <alignment horizontal="center" vertical="center"/>
      <protection hidden="1"/>
    </xf>
    <xf numFmtId="0" fontId="27" fillId="18" borderId="25" xfId="33" applyFont="1" applyFill="1" applyBorder="1" applyAlignment="1" applyProtection="1">
      <alignment horizontal="center" vertical="center"/>
      <protection hidden="1"/>
    </xf>
    <xf numFmtId="0" fontId="27" fillId="0" borderId="21" xfId="33" applyFont="1" applyFill="1" applyBorder="1" applyAlignment="1" applyProtection="1">
      <alignment horizontal="center" vertical="center"/>
      <protection hidden="1"/>
    </xf>
    <xf numFmtId="0" fontId="27" fillId="0" borderId="22" xfId="33" applyFont="1" applyFill="1" applyBorder="1" applyAlignment="1" applyProtection="1">
      <alignment horizontal="center" vertical="center"/>
      <protection hidden="1"/>
    </xf>
    <xf numFmtId="0" fontId="27" fillId="0" borderId="23" xfId="33" applyFont="1" applyFill="1" applyBorder="1" applyAlignment="1" applyProtection="1">
      <alignment horizontal="center" vertical="center"/>
      <protection hidden="1"/>
    </xf>
    <xf numFmtId="0" fontId="27" fillId="0" borderId="24" xfId="33" applyFont="1" applyFill="1" applyBorder="1" applyAlignment="1" applyProtection="1">
      <alignment horizontal="center" vertical="center"/>
      <protection hidden="1"/>
    </xf>
    <xf numFmtId="0" fontId="27" fillId="0" borderId="26" xfId="33" applyFont="1" applyFill="1" applyBorder="1" applyAlignment="1" applyProtection="1">
      <alignment horizontal="center" vertical="center"/>
      <protection hidden="1"/>
    </xf>
    <xf numFmtId="0" fontId="27" fillId="0" borderId="25" xfId="33" applyFont="1" applyFill="1" applyBorder="1" applyAlignment="1" applyProtection="1">
      <alignment horizontal="center" vertical="center"/>
      <protection hidden="1"/>
    </xf>
    <xf numFmtId="0" fontId="27" fillId="18" borderId="27" xfId="33" applyFont="1" applyFill="1" applyBorder="1" applyAlignment="1" applyProtection="1">
      <alignment vertical="center"/>
      <protection hidden="1"/>
    </xf>
    <xf numFmtId="0" fontId="27" fillId="18" borderId="28" xfId="33" applyFont="1" applyFill="1" applyBorder="1" applyAlignment="1" applyProtection="1">
      <alignment horizontal="center" vertical="center"/>
      <protection hidden="1"/>
    </xf>
    <xf numFmtId="0" fontId="27" fillId="18" borderId="29" xfId="33" applyFont="1" applyFill="1" applyBorder="1" applyAlignment="1" applyProtection="1">
      <alignment horizontal="center" vertical="center"/>
      <protection hidden="1"/>
    </xf>
    <xf numFmtId="0" fontId="27" fillId="18" borderId="30" xfId="33" applyFont="1" applyFill="1" applyBorder="1" applyAlignment="1" applyProtection="1">
      <alignment vertical="center"/>
      <protection hidden="1"/>
    </xf>
    <xf numFmtId="0" fontId="27" fillId="18" borderId="31" xfId="33" applyFont="1" applyFill="1" applyBorder="1" applyAlignment="1" applyProtection="1">
      <alignment horizontal="center" vertical="center"/>
      <protection hidden="1"/>
    </xf>
    <xf numFmtId="0" fontId="27" fillId="0" borderId="27" xfId="33" applyFont="1" applyFill="1" applyBorder="1" applyAlignment="1" applyProtection="1">
      <alignment horizontal="center" vertical="center"/>
      <protection hidden="1"/>
    </xf>
    <xf numFmtId="0" fontId="27" fillId="0" borderId="28" xfId="33" applyFont="1" applyFill="1" applyBorder="1" applyAlignment="1" applyProtection="1">
      <alignment horizontal="center" vertical="center"/>
      <protection hidden="1"/>
    </xf>
    <xf numFmtId="0" fontId="27" fillId="0" borderId="29" xfId="33" applyFont="1" applyFill="1" applyBorder="1" applyAlignment="1" applyProtection="1">
      <alignment horizontal="center" vertical="center"/>
      <protection hidden="1"/>
    </xf>
    <xf numFmtId="0" fontId="27" fillId="0" borderId="30" xfId="33" applyFont="1" applyFill="1" applyBorder="1" applyAlignment="1" applyProtection="1">
      <alignment horizontal="center" vertical="center"/>
      <protection hidden="1"/>
    </xf>
    <xf numFmtId="0" fontId="27" fillId="0" borderId="32" xfId="33" applyFont="1" applyFill="1" applyBorder="1" applyAlignment="1" applyProtection="1">
      <alignment horizontal="center" vertical="center"/>
      <protection hidden="1"/>
    </xf>
    <xf numFmtId="0" fontId="27" fillId="0" borderId="31" xfId="33" applyFont="1" applyFill="1" applyBorder="1" applyAlignment="1" applyProtection="1">
      <alignment horizontal="center" vertical="center"/>
      <protection hidden="1"/>
    </xf>
    <xf numFmtId="0" fontId="29" fillId="18" borderId="27" xfId="33" applyFont="1" applyFill="1" applyBorder="1" applyAlignment="1" applyProtection="1">
      <alignment vertical="center"/>
      <protection hidden="1"/>
    </xf>
    <xf numFmtId="0" fontId="29" fillId="18" borderId="28" xfId="33" applyFont="1" applyFill="1" applyBorder="1" applyAlignment="1" applyProtection="1">
      <alignment vertical="center"/>
      <protection hidden="1"/>
    </xf>
    <xf numFmtId="0" fontId="29" fillId="18" borderId="29" xfId="33" applyFont="1" applyFill="1" applyBorder="1" applyAlignment="1" applyProtection="1">
      <alignment vertical="center"/>
      <protection hidden="1"/>
    </xf>
    <xf numFmtId="49" fontId="30" fillId="18" borderId="30" xfId="33" applyNumberFormat="1" applyFont="1" applyFill="1" applyBorder="1" applyAlignment="1" applyProtection="1">
      <alignment vertical="center"/>
      <protection hidden="1"/>
    </xf>
    <xf numFmtId="177" fontId="27" fillId="18" borderId="29" xfId="33" applyNumberFormat="1" applyFont="1" applyFill="1" applyBorder="1" applyAlignment="1" applyProtection="1">
      <alignment horizontal="left" vertical="center"/>
      <protection hidden="1"/>
    </xf>
    <xf numFmtId="176" fontId="27" fillId="18" borderId="28" xfId="33" applyNumberFormat="1" applyFont="1" applyFill="1" applyBorder="1" applyAlignment="1" applyProtection="1">
      <alignment horizontal="left" vertical="center" wrapText="1"/>
      <protection hidden="1"/>
    </xf>
    <xf numFmtId="176" fontId="27" fillId="18" borderId="29" xfId="33" applyNumberFormat="1" applyFont="1" applyFill="1" applyBorder="1" applyAlignment="1" applyProtection="1">
      <alignment horizontal="left" vertical="center" wrapText="1"/>
      <protection hidden="1"/>
    </xf>
    <xf numFmtId="49" fontId="27" fillId="18" borderId="31" xfId="33" applyNumberFormat="1" applyFont="1" applyFill="1" applyBorder="1" applyAlignment="1" applyProtection="1">
      <alignment horizontal="left" vertical="center"/>
      <protection hidden="1"/>
    </xf>
    <xf numFmtId="178" fontId="27" fillId="19" borderId="27" xfId="33" applyNumberFormat="1" applyFont="1" applyFill="1" applyBorder="1" applyAlignment="1" applyProtection="1">
      <alignment horizontal="left" vertical="center"/>
      <protection locked="0" hidden="1"/>
    </xf>
    <xf numFmtId="176" fontId="27" fillId="19" borderId="28" xfId="33" applyNumberFormat="1" applyFont="1" applyFill="1" applyBorder="1" applyAlignment="1" applyProtection="1">
      <alignment horizontal="left" vertical="center" wrapText="1"/>
      <protection locked="0" hidden="1"/>
    </xf>
    <xf numFmtId="176" fontId="27" fillId="19" borderId="29" xfId="33" applyNumberFormat="1" applyFont="1" applyFill="1" applyBorder="1" applyAlignment="1" applyProtection="1">
      <alignment horizontal="left" vertical="center" wrapText="1"/>
      <protection locked="0" hidden="1"/>
    </xf>
    <xf numFmtId="49" fontId="27" fillId="19" borderId="30" xfId="33" applyNumberFormat="1" applyFont="1" applyFill="1" applyBorder="1" applyAlignment="1" applyProtection="1">
      <alignment horizontal="left" vertical="center"/>
      <protection locked="0" hidden="1"/>
    </xf>
    <xf numFmtId="178" fontId="27" fillId="19" borderId="29" xfId="33" applyNumberFormat="1" applyFont="1" applyFill="1" applyBorder="1" applyAlignment="1" applyProtection="1">
      <alignment horizontal="left" vertical="center"/>
      <protection locked="0" hidden="1"/>
    </xf>
    <xf numFmtId="49" fontId="27" fillId="19" borderId="31" xfId="33" applyNumberFormat="1" applyFont="1" applyFill="1" applyBorder="1" applyAlignment="1" applyProtection="1">
      <alignment horizontal="left" vertical="center"/>
      <protection locked="0" hidden="1"/>
    </xf>
    <xf numFmtId="49" fontId="27" fillId="0" borderId="0" xfId="33" applyNumberFormat="1" applyFont="1" applyFill="1" applyBorder="1" applyAlignment="1" applyProtection="1">
      <alignment horizontal="left" vertical="center"/>
      <protection locked="0" hidden="1"/>
    </xf>
    <xf numFmtId="0" fontId="1" fillId="19" borderId="0" xfId="33" applyFill="1" applyProtection="1">
      <alignment vertical="center"/>
      <protection hidden="1"/>
    </xf>
    <xf numFmtId="0" fontId="31" fillId="0" borderId="0" xfId="33" applyFont="1" applyFill="1" applyProtection="1">
      <alignment vertical="center"/>
      <protection hidden="1"/>
    </xf>
    <xf numFmtId="0" fontId="29" fillId="18" borderId="33" xfId="33" applyFont="1" applyFill="1" applyBorder="1" applyAlignment="1" applyProtection="1">
      <alignment vertical="center"/>
      <protection hidden="1"/>
    </xf>
    <xf numFmtId="0" fontId="29" fillId="18" borderId="34" xfId="33" applyFont="1" applyFill="1" applyBorder="1" applyAlignment="1" applyProtection="1">
      <alignment vertical="center"/>
      <protection hidden="1"/>
    </xf>
    <xf numFmtId="0" fontId="29" fillId="18" borderId="35" xfId="33" applyFont="1" applyFill="1" applyBorder="1" applyAlignment="1" applyProtection="1">
      <alignment vertical="center"/>
      <protection hidden="1"/>
    </xf>
    <xf numFmtId="49" fontId="30" fillId="18" borderId="36" xfId="33" applyNumberFormat="1" applyFont="1" applyFill="1" applyBorder="1" applyAlignment="1" applyProtection="1">
      <alignment vertical="center"/>
      <protection hidden="1"/>
    </xf>
    <xf numFmtId="177" fontId="27" fillId="18" borderId="35" xfId="33" applyNumberFormat="1" applyFont="1" applyFill="1" applyBorder="1" applyAlignment="1" applyProtection="1">
      <alignment horizontal="left" vertical="center"/>
      <protection hidden="1"/>
    </xf>
    <xf numFmtId="176" fontId="27" fillId="18" borderId="34" xfId="33" applyNumberFormat="1" applyFont="1" applyFill="1" applyBorder="1" applyAlignment="1" applyProtection="1">
      <alignment horizontal="left" vertical="center" wrapText="1"/>
      <protection hidden="1"/>
    </xf>
    <xf numFmtId="176" fontId="27" fillId="18" borderId="35" xfId="33" applyNumberFormat="1" applyFont="1" applyFill="1" applyBorder="1" applyAlignment="1" applyProtection="1">
      <alignment horizontal="left" vertical="center" wrapText="1"/>
      <protection hidden="1"/>
    </xf>
    <xf numFmtId="49" fontId="27" fillId="18" borderId="37" xfId="33" applyNumberFormat="1" applyFont="1" applyFill="1" applyBorder="1" applyAlignment="1" applyProtection="1">
      <alignment horizontal="left" vertical="center"/>
      <protection hidden="1"/>
    </xf>
    <xf numFmtId="178" fontId="27" fillId="19" borderId="33" xfId="33" applyNumberFormat="1" applyFont="1" applyFill="1" applyBorder="1" applyAlignment="1" applyProtection="1">
      <alignment horizontal="left" vertical="center"/>
      <protection locked="0" hidden="1"/>
    </xf>
    <xf numFmtId="176" fontId="27" fillId="19" borderId="34" xfId="33" applyNumberFormat="1" applyFont="1" applyFill="1" applyBorder="1" applyAlignment="1" applyProtection="1">
      <alignment horizontal="left" vertical="center" wrapText="1"/>
      <protection locked="0" hidden="1"/>
    </xf>
    <xf numFmtId="176" fontId="27" fillId="19" borderId="35" xfId="33" applyNumberFormat="1" applyFont="1" applyFill="1" applyBorder="1" applyAlignment="1" applyProtection="1">
      <alignment horizontal="left" vertical="center" wrapText="1"/>
      <protection locked="0" hidden="1"/>
    </xf>
    <xf numFmtId="49" fontId="27" fillId="19" borderId="36" xfId="33" applyNumberFormat="1" applyFont="1" applyFill="1" applyBorder="1" applyAlignment="1" applyProtection="1">
      <alignment horizontal="left" vertical="center"/>
      <protection locked="0" hidden="1"/>
    </xf>
    <xf numFmtId="178" fontId="27" fillId="19" borderId="35" xfId="33" applyNumberFormat="1" applyFont="1" applyFill="1" applyBorder="1" applyAlignment="1" applyProtection="1">
      <alignment horizontal="left" vertical="center"/>
      <protection locked="0" hidden="1"/>
    </xf>
    <xf numFmtId="49" fontId="27" fillId="19" borderId="37" xfId="33" applyNumberFormat="1" applyFont="1" applyFill="1" applyBorder="1" applyAlignment="1" applyProtection="1">
      <alignment horizontal="left" vertical="center"/>
      <protection locked="0" hidden="1"/>
    </xf>
    <xf numFmtId="0" fontId="32" fillId="18" borderId="15" xfId="33" applyFont="1" applyFill="1" applyBorder="1" applyAlignment="1" applyProtection="1">
      <alignment horizontal="center" vertical="center"/>
      <protection hidden="1"/>
    </xf>
    <xf numFmtId="0" fontId="29" fillId="18" borderId="16" xfId="33" applyFont="1" applyFill="1" applyBorder="1" applyAlignment="1" applyProtection="1">
      <alignment horizontal="center" vertical="center"/>
      <protection hidden="1"/>
    </xf>
    <xf numFmtId="0" fontId="29" fillId="18" borderId="17" xfId="33" applyFont="1" applyFill="1" applyBorder="1" applyAlignment="1" applyProtection="1">
      <alignment horizontal="center" vertical="center"/>
      <protection hidden="1"/>
    </xf>
    <xf numFmtId="0" fontId="32" fillId="18" borderId="18" xfId="33" applyFont="1" applyFill="1" applyBorder="1" applyAlignment="1" applyProtection="1">
      <alignment horizontal="center" vertical="center"/>
      <protection hidden="1"/>
    </xf>
    <xf numFmtId="0" fontId="33" fillId="18" borderId="17" xfId="33" applyFont="1" applyFill="1" applyBorder="1" applyAlignment="1" applyProtection="1">
      <alignment horizontal="center" vertical="center"/>
      <protection hidden="1"/>
    </xf>
    <xf numFmtId="0" fontId="33" fillId="20" borderId="19" xfId="33" applyFont="1" applyFill="1" applyBorder="1" applyAlignment="1" applyProtection="1">
      <alignment horizontal="center" vertical="center"/>
      <protection hidden="1"/>
    </xf>
    <xf numFmtId="0" fontId="33" fillId="0" borderId="15" xfId="33" applyFont="1" applyFill="1" applyBorder="1" applyAlignment="1" applyProtection="1">
      <alignment horizontal="center" vertical="center"/>
      <protection hidden="1"/>
    </xf>
    <xf numFmtId="0" fontId="33" fillId="0" borderId="18" xfId="33" applyFont="1" applyFill="1" applyBorder="1" applyAlignment="1" applyProtection="1">
      <alignment horizontal="center" vertical="center"/>
      <protection hidden="1"/>
    </xf>
    <xf numFmtId="0" fontId="33" fillId="0" borderId="20" xfId="33" applyFont="1" applyFill="1" applyBorder="1" applyAlignment="1" applyProtection="1">
      <alignment horizontal="center" vertical="center"/>
      <protection hidden="1"/>
    </xf>
    <xf numFmtId="0" fontId="33" fillId="0" borderId="17" xfId="33" applyFont="1" applyFill="1" applyBorder="1" applyAlignment="1" applyProtection="1">
      <alignment horizontal="center" vertical="center"/>
      <protection hidden="1"/>
    </xf>
    <xf numFmtId="0" fontId="33" fillId="0" borderId="19" xfId="33" applyFont="1" applyFill="1" applyBorder="1" applyAlignment="1" applyProtection="1">
      <alignment horizontal="center" vertical="center"/>
      <protection hidden="1"/>
    </xf>
    <xf numFmtId="0" fontId="33" fillId="0" borderId="0" xfId="33" applyFont="1" applyFill="1" applyBorder="1" applyAlignment="1" applyProtection="1">
      <alignment horizontal="center" vertical="center"/>
      <protection hidden="1"/>
    </xf>
    <xf numFmtId="0" fontId="32" fillId="18" borderId="21" xfId="33" applyFont="1" applyFill="1" applyBorder="1" applyAlignment="1" applyProtection="1">
      <alignment horizontal="center" vertical="center"/>
      <protection hidden="1"/>
    </xf>
    <xf numFmtId="0" fontId="29" fillId="18" borderId="22" xfId="33" applyFont="1" applyFill="1" applyBorder="1" applyAlignment="1" applyProtection="1">
      <alignment horizontal="center" vertical="center"/>
      <protection hidden="1"/>
    </xf>
    <xf numFmtId="0" fontId="29" fillId="18" borderId="23" xfId="33" applyFont="1" applyFill="1" applyBorder="1" applyAlignment="1" applyProtection="1">
      <alignment horizontal="center" vertical="center"/>
      <protection hidden="1"/>
    </xf>
    <xf numFmtId="0" fontId="32" fillId="18" borderId="24" xfId="33" applyFont="1" applyFill="1" applyBorder="1" applyAlignment="1" applyProtection="1">
      <alignment horizontal="center" vertical="center"/>
      <protection hidden="1"/>
    </xf>
    <xf numFmtId="0" fontId="33" fillId="18" borderId="23" xfId="33" applyFont="1" applyFill="1" applyBorder="1" applyAlignment="1" applyProtection="1">
      <alignment horizontal="center" vertical="center"/>
      <protection hidden="1"/>
    </xf>
    <xf numFmtId="0" fontId="33" fillId="20" borderId="25" xfId="33" applyFont="1" applyFill="1" applyBorder="1" applyAlignment="1" applyProtection="1">
      <alignment horizontal="center" vertical="center"/>
      <protection hidden="1"/>
    </xf>
    <xf numFmtId="0" fontId="33" fillId="0" borderId="21" xfId="33" applyFont="1" applyFill="1" applyBorder="1" applyAlignment="1" applyProtection="1">
      <alignment horizontal="center" vertical="center"/>
      <protection hidden="1"/>
    </xf>
    <xf numFmtId="0" fontId="33" fillId="0" borderId="24" xfId="33" applyFont="1" applyFill="1" applyBorder="1" applyAlignment="1" applyProtection="1">
      <alignment horizontal="center" vertical="center"/>
      <protection hidden="1"/>
    </xf>
    <xf numFmtId="0" fontId="33" fillId="0" borderId="26" xfId="33" applyFont="1" applyFill="1" applyBorder="1" applyAlignment="1" applyProtection="1">
      <alignment horizontal="center" vertical="center"/>
      <protection hidden="1"/>
    </xf>
    <xf numFmtId="0" fontId="33" fillId="0" borderId="23" xfId="33" applyFont="1" applyFill="1" applyBorder="1" applyAlignment="1" applyProtection="1">
      <alignment horizontal="center" vertical="center"/>
      <protection hidden="1"/>
    </xf>
    <xf numFmtId="0" fontId="33" fillId="0" borderId="25" xfId="33" applyFont="1" applyFill="1" applyBorder="1" applyAlignment="1" applyProtection="1">
      <alignment horizontal="center" vertical="center"/>
      <protection hidden="1"/>
    </xf>
    <xf numFmtId="0" fontId="29" fillId="18" borderId="27" xfId="33" applyFont="1" applyFill="1" applyBorder="1" applyAlignment="1" applyProtection="1">
      <alignment horizontal="center" vertical="center"/>
      <protection hidden="1"/>
    </xf>
    <xf numFmtId="0" fontId="29" fillId="18" borderId="28" xfId="33" applyFont="1" applyFill="1" applyBorder="1" applyAlignment="1" applyProtection="1">
      <alignment horizontal="center" vertical="center"/>
      <protection hidden="1"/>
    </xf>
    <xf numFmtId="0" fontId="29" fillId="18" borderId="29" xfId="33" applyFont="1" applyFill="1" applyBorder="1" applyAlignment="1" applyProtection="1">
      <alignment horizontal="center" vertical="center"/>
      <protection hidden="1"/>
    </xf>
    <xf numFmtId="0" fontId="29" fillId="18" borderId="30" xfId="33" applyFont="1" applyFill="1" applyBorder="1" applyAlignment="1" applyProtection="1">
      <alignment horizontal="center" vertical="center"/>
      <protection hidden="1"/>
    </xf>
    <xf numFmtId="0" fontId="34" fillId="18" borderId="27" xfId="33" applyFont="1" applyFill="1" applyBorder="1" applyAlignment="1" applyProtection="1">
      <alignment vertical="center"/>
      <protection hidden="1"/>
    </xf>
    <xf numFmtId="0" fontId="35" fillId="18" borderId="28" xfId="33" applyFont="1" applyFill="1" applyBorder="1" applyAlignment="1" applyProtection="1">
      <alignment vertical="center"/>
      <protection hidden="1"/>
    </xf>
    <xf numFmtId="0" fontId="30" fillId="18" borderId="29" xfId="33" applyFont="1" applyFill="1" applyBorder="1" applyAlignment="1" applyProtection="1">
      <alignment vertical="center"/>
      <protection hidden="1"/>
    </xf>
    <xf numFmtId="14" fontId="29" fillId="18" borderId="30" xfId="33" applyNumberFormat="1" applyFont="1" applyFill="1" applyBorder="1" applyAlignment="1" applyProtection="1">
      <alignment vertical="center"/>
      <protection hidden="1"/>
    </xf>
    <xf numFmtId="0" fontId="33" fillId="18" borderId="29" xfId="33" applyFont="1" applyFill="1" applyBorder="1" applyAlignment="1" applyProtection="1">
      <alignment vertical="center"/>
      <protection hidden="1"/>
    </xf>
    <xf numFmtId="0" fontId="27" fillId="18" borderId="28" xfId="33" applyFont="1" applyFill="1" applyBorder="1" applyAlignment="1" applyProtection="1">
      <alignment vertical="center"/>
      <protection hidden="1"/>
    </xf>
    <xf numFmtId="0" fontId="27" fillId="18" borderId="0" xfId="33" applyFont="1" applyFill="1" applyBorder="1" applyAlignment="1" applyProtection="1">
      <alignment vertical="center"/>
      <protection hidden="1"/>
    </xf>
    <xf numFmtId="179" fontId="29" fillId="19" borderId="31" xfId="0" applyNumberFormat="1" applyFont="1" applyFill="1" applyBorder="1" applyAlignment="1">
      <alignment horizontal="left" vertical="center"/>
    </xf>
    <xf numFmtId="0" fontId="27" fillId="19" borderId="27" xfId="33" applyFont="1" applyFill="1" applyBorder="1" applyAlignment="1" applyProtection="1">
      <alignment vertical="center" shrinkToFit="1"/>
      <protection locked="0" hidden="1"/>
    </xf>
    <xf numFmtId="0" fontId="27" fillId="19" borderId="28" xfId="33" applyFont="1" applyFill="1" applyBorder="1" applyAlignment="1" applyProtection="1">
      <alignment vertical="center" shrinkToFit="1"/>
      <protection locked="0" hidden="1"/>
    </xf>
    <xf numFmtId="0" fontId="27" fillId="19" borderId="0" xfId="33" applyFont="1" applyFill="1" applyBorder="1" applyAlignment="1" applyProtection="1">
      <alignment vertical="center" shrinkToFit="1"/>
      <protection locked="0" hidden="1"/>
    </xf>
    <xf numFmtId="179" fontId="29" fillId="19" borderId="30" xfId="0" applyNumberFormat="1" applyFont="1" applyFill="1" applyBorder="1" applyAlignment="1">
      <alignment horizontal="left" vertical="center"/>
    </xf>
    <xf numFmtId="0" fontId="27" fillId="19" borderId="29" xfId="33" applyFont="1" applyFill="1" applyBorder="1" applyAlignment="1" applyProtection="1">
      <alignment vertical="center" shrinkToFit="1"/>
      <protection locked="0" hidden="1"/>
    </xf>
    <xf numFmtId="58" fontId="36" fillId="0" borderId="38" xfId="33" applyNumberFormat="1" applyFont="1" applyFill="1" applyBorder="1" applyAlignment="1" applyProtection="1">
      <alignment vertical="center" wrapText="1"/>
      <protection locked="0" hidden="1"/>
    </xf>
    <xf numFmtId="58" fontId="36" fillId="0" borderId="0" xfId="33" applyNumberFormat="1" applyFont="1" applyFill="1" applyBorder="1" applyAlignment="1" applyProtection="1">
      <alignment vertical="center" wrapText="1"/>
      <protection locked="0" hidden="1"/>
    </xf>
    <xf numFmtId="0" fontId="30" fillId="18" borderId="28" xfId="33" applyFont="1" applyFill="1" applyBorder="1" applyAlignment="1" applyProtection="1">
      <alignment vertical="center"/>
      <protection hidden="1"/>
    </xf>
    <xf numFmtId="0" fontId="37" fillId="18" borderId="0" xfId="0" applyFont="1" applyFill="1" applyAlignment="1" applyProtection="1">
      <alignment vertical="center"/>
      <protection hidden="1"/>
    </xf>
    <xf numFmtId="0" fontId="1" fillId="0" borderId="39" xfId="33" applyBorder="1" applyProtection="1">
      <alignment vertical="center"/>
      <protection hidden="1"/>
    </xf>
    <xf numFmtId="58" fontId="38" fillId="18" borderId="0" xfId="0" applyNumberFormat="1" applyFont="1" applyFill="1" applyBorder="1" applyAlignment="1" applyProtection="1">
      <alignment horizontal="right" wrapText="1"/>
      <protection locked="0" hidden="1"/>
    </xf>
    <xf numFmtId="0" fontId="39" fillId="18" borderId="40" xfId="33" applyFont="1" applyFill="1" applyBorder="1" applyAlignment="1" applyProtection="1">
      <alignment horizontal="right" vertical="center"/>
      <protection hidden="1"/>
    </xf>
    <xf numFmtId="179" fontId="0" fillId="19" borderId="41" xfId="0" applyNumberFormat="1" applyFill="1" applyBorder="1" applyAlignment="1">
      <alignment horizontal="distributed" vertical="center" indent="2"/>
    </xf>
    <xf numFmtId="58" fontId="38" fillId="18" borderId="38" xfId="0" applyNumberFormat="1" applyFont="1" applyFill="1" applyBorder="1" applyAlignment="1" applyProtection="1">
      <alignment horizontal="right" wrapText="1"/>
      <protection locked="0" hidden="1"/>
    </xf>
    <xf numFmtId="0" fontId="34" fillId="18" borderId="33" xfId="33" applyFont="1" applyFill="1" applyBorder="1" applyAlignment="1" applyProtection="1">
      <alignment vertical="center"/>
      <protection hidden="1"/>
    </xf>
    <xf numFmtId="0" fontId="30" fillId="18" borderId="34" xfId="33" applyFont="1" applyFill="1" applyBorder="1" applyAlignment="1" applyProtection="1">
      <alignment vertical="center"/>
      <protection hidden="1"/>
    </xf>
    <xf numFmtId="0" fontId="30" fillId="18" borderId="35" xfId="33" applyFont="1" applyFill="1" applyBorder="1" applyAlignment="1" applyProtection="1">
      <alignment vertical="center"/>
      <protection hidden="1"/>
    </xf>
    <xf numFmtId="14" fontId="29" fillId="18" borderId="36" xfId="33" applyNumberFormat="1" applyFont="1" applyFill="1" applyBorder="1" applyAlignment="1" applyProtection="1">
      <alignment vertical="center"/>
      <protection hidden="1"/>
    </xf>
    <xf numFmtId="0" fontId="33" fillId="18" borderId="35" xfId="33" applyFont="1" applyFill="1" applyBorder="1" applyAlignment="1" applyProtection="1">
      <alignment vertical="center"/>
      <protection hidden="1"/>
    </xf>
    <xf numFmtId="0" fontId="27" fillId="18" borderId="34" xfId="33" applyFont="1" applyFill="1" applyBorder="1" applyAlignment="1" applyProtection="1">
      <alignment vertical="center"/>
      <protection hidden="1"/>
    </xf>
    <xf numFmtId="0" fontId="27" fillId="18" borderId="39" xfId="33" applyFont="1" applyFill="1" applyBorder="1" applyAlignment="1" applyProtection="1">
      <alignment vertical="center"/>
      <protection hidden="1"/>
    </xf>
    <xf numFmtId="179" fontId="29" fillId="19" borderId="37" xfId="0" applyNumberFormat="1" applyFont="1" applyFill="1" applyBorder="1" applyAlignment="1">
      <alignment horizontal="left" vertical="center"/>
    </xf>
    <xf numFmtId="0" fontId="27" fillId="19" borderId="33" xfId="33" applyFont="1" applyFill="1" applyBorder="1" applyAlignment="1" applyProtection="1">
      <alignment vertical="center" shrinkToFit="1"/>
      <protection locked="0" hidden="1"/>
    </xf>
    <xf numFmtId="0" fontId="27" fillId="19" borderId="34" xfId="33" applyFont="1" applyFill="1" applyBorder="1" applyAlignment="1" applyProtection="1">
      <alignment vertical="center" shrinkToFit="1"/>
      <protection locked="0" hidden="1"/>
    </xf>
    <xf numFmtId="0" fontId="27" fillId="19" borderId="39" xfId="33" applyFont="1" applyFill="1" applyBorder="1" applyAlignment="1" applyProtection="1">
      <alignment vertical="center" shrinkToFit="1"/>
      <protection locked="0" hidden="1"/>
    </xf>
    <xf numFmtId="179" fontId="29" fillId="19" borderId="36" xfId="0" applyNumberFormat="1" applyFont="1" applyFill="1" applyBorder="1" applyAlignment="1">
      <alignment horizontal="left" vertical="center"/>
    </xf>
    <xf numFmtId="0" fontId="27" fillId="19" borderId="35" xfId="33" applyFont="1" applyFill="1" applyBorder="1" applyAlignment="1" applyProtection="1">
      <alignment vertical="center" shrinkToFit="1"/>
      <protection locked="0" hidden="1"/>
    </xf>
    <xf numFmtId="179" fontId="0" fillId="19" borderId="42" xfId="0" applyNumberFormat="1" applyFill="1" applyBorder="1" applyAlignment="1">
      <alignment horizontal="distributed" vertical="center" indent="2"/>
    </xf>
    <xf numFmtId="180" fontId="2" fillId="0" borderId="0" xfId="33" applyNumberFormat="1" applyFont="1" applyFill="1" applyAlignment="1" applyProtection="1">
      <alignment vertical="center"/>
      <protection hidden="1"/>
    </xf>
    <xf numFmtId="0" fontId="29" fillId="18" borderId="43" xfId="33" applyFont="1" applyFill="1" applyBorder="1" applyAlignment="1" applyProtection="1">
      <alignment horizontal="center" vertical="center"/>
      <protection hidden="1"/>
    </xf>
    <xf numFmtId="0" fontId="29" fillId="18" borderId="44" xfId="33" applyFont="1" applyFill="1" applyBorder="1" applyAlignment="1" applyProtection="1">
      <alignment horizontal="center" vertical="center"/>
      <protection hidden="1"/>
    </xf>
    <xf numFmtId="0" fontId="27" fillId="18" borderId="45" xfId="33" applyFont="1" applyFill="1" applyBorder="1" applyAlignment="1" applyProtection="1">
      <alignment horizontal="center" vertical="center"/>
      <protection hidden="1"/>
    </xf>
    <xf numFmtId="0" fontId="27" fillId="18" borderId="44" xfId="33" applyFont="1" applyFill="1" applyBorder="1" applyAlignment="1" applyProtection="1">
      <alignment horizontal="center" vertical="center"/>
      <protection hidden="1"/>
    </xf>
    <xf numFmtId="0" fontId="27" fillId="0" borderId="43" xfId="33" applyFont="1" applyBorder="1" applyAlignment="1" applyProtection="1">
      <alignment horizontal="center" vertical="center"/>
      <protection hidden="1"/>
    </xf>
    <xf numFmtId="0" fontId="27" fillId="0" borderId="44" xfId="33" applyFont="1" applyFill="1" applyBorder="1" applyAlignment="1" applyProtection="1">
      <alignment horizontal="center" vertical="center"/>
      <protection hidden="1"/>
    </xf>
    <xf numFmtId="0" fontId="27" fillId="0" borderId="46" xfId="33" applyFont="1" applyBorder="1" applyAlignment="1" applyProtection="1">
      <alignment horizontal="center" vertical="center"/>
      <protection hidden="1"/>
    </xf>
    <xf numFmtId="0" fontId="27" fillId="0" borderId="45" xfId="33" applyFont="1" applyBorder="1" applyAlignment="1" applyProtection="1">
      <alignment horizontal="center" vertical="center"/>
      <protection hidden="1"/>
    </xf>
    <xf numFmtId="179" fontId="0" fillId="19" borderId="47" xfId="0" applyNumberFormat="1" applyFill="1" applyBorder="1" applyAlignment="1">
      <alignment horizontal="distributed" vertical="center" indent="2"/>
    </xf>
    <xf numFmtId="0" fontId="34" fillId="18" borderId="48" xfId="33" applyFont="1" applyFill="1" applyBorder="1" applyAlignment="1" applyProtection="1">
      <alignment horizontal="center" vertical="center"/>
      <protection hidden="1"/>
    </xf>
    <xf numFmtId="0" fontId="34" fillId="18" borderId="49" xfId="33" applyFont="1" applyFill="1" applyBorder="1" applyAlignment="1" applyProtection="1">
      <alignment horizontal="center" vertical="center" wrapText="1" shrinkToFit="1"/>
      <protection hidden="1"/>
    </xf>
    <xf numFmtId="0" fontId="34" fillId="18" borderId="50" xfId="33" applyNumberFormat="1" applyFont="1" applyFill="1" applyBorder="1" applyAlignment="1" applyProtection="1">
      <alignment horizontal="center" vertical="center"/>
      <protection hidden="1"/>
    </xf>
    <xf numFmtId="0" fontId="27" fillId="18" borderId="51" xfId="33" applyFont="1" applyFill="1" applyBorder="1" applyAlignment="1" applyProtection="1">
      <alignment horizontal="center" vertical="center"/>
      <protection locked="0" hidden="1"/>
    </xf>
    <xf numFmtId="0" fontId="33" fillId="18" borderId="49" xfId="33" applyFont="1" applyFill="1" applyBorder="1" applyAlignment="1" applyProtection="1">
      <alignment horizontal="center" vertical="center" wrapText="1" shrinkToFit="1"/>
      <protection hidden="1"/>
    </xf>
    <xf numFmtId="181" fontId="27" fillId="18" borderId="52" xfId="33" applyNumberFormat="1" applyFont="1" applyFill="1" applyBorder="1" applyAlignment="1" applyProtection="1">
      <alignment horizontal="center" vertical="center"/>
      <protection hidden="1"/>
    </xf>
    <xf numFmtId="0" fontId="27" fillId="19" borderId="48" xfId="33" applyFont="1" applyFill="1" applyBorder="1" applyAlignment="1" applyProtection="1">
      <alignment horizontal="center" vertical="center"/>
      <protection locked="0" hidden="1"/>
    </xf>
    <xf numFmtId="0" fontId="33" fillId="19" borderId="49" xfId="33" applyFont="1" applyFill="1" applyBorder="1" applyAlignment="1" applyProtection="1">
      <alignment horizontal="center" vertical="center" wrapText="1" shrinkToFit="1"/>
      <protection locked="0" hidden="1"/>
    </xf>
    <xf numFmtId="181" fontId="27" fillId="19" borderId="50" xfId="33" applyNumberFormat="1" applyFont="1" applyFill="1" applyBorder="1" applyAlignment="1" applyProtection="1">
      <alignment horizontal="center" vertical="center"/>
      <protection locked="0" hidden="1"/>
    </xf>
    <xf numFmtId="0" fontId="27" fillId="19" borderId="51" xfId="33" applyFont="1" applyFill="1" applyBorder="1" applyAlignment="1" applyProtection="1">
      <alignment horizontal="center" vertical="center"/>
      <protection locked="0" hidden="1"/>
    </xf>
    <xf numFmtId="181" fontId="27" fillId="19" borderId="52" xfId="33" applyNumberFormat="1" applyFont="1" applyFill="1" applyBorder="1" applyAlignment="1" applyProtection="1">
      <alignment horizontal="center" vertical="center"/>
      <protection locked="0" hidden="1"/>
    </xf>
    <xf numFmtId="181" fontId="27" fillId="0" borderId="0" xfId="33" applyNumberFormat="1" applyFont="1" applyFill="1" applyBorder="1" applyAlignment="1" applyProtection="1">
      <alignment horizontal="center" vertical="center"/>
      <protection locked="0" hidden="1"/>
    </xf>
    <xf numFmtId="0" fontId="2" fillId="0" borderId="0" xfId="0" applyFont="1" applyAlignment="1">
      <alignment horizontal="left"/>
    </xf>
    <xf numFmtId="0" fontId="40" fillId="18" borderId="53" xfId="33" applyFont="1" applyFill="1" applyBorder="1" applyAlignment="1">
      <alignment horizontal="center" vertical="center" textRotation="255"/>
    </xf>
    <xf numFmtId="0" fontId="40" fillId="18" borderId="54" xfId="33" applyFont="1" applyFill="1" applyBorder="1" applyAlignment="1">
      <alignment horizontal="center" vertical="center" textRotation="255"/>
    </xf>
    <xf numFmtId="0" fontId="40" fillId="18" borderId="55" xfId="33" applyFont="1" applyFill="1" applyBorder="1" applyAlignment="1">
      <alignment horizontal="center" vertical="center" textRotation="255"/>
    </xf>
    <xf numFmtId="0" fontId="41" fillId="0" borderId="56" xfId="33" applyFont="1" applyBorder="1" applyAlignment="1">
      <alignment horizontal="left" vertical="center"/>
    </xf>
    <xf numFmtId="0" fontId="2" fillId="0" borderId="57" xfId="33" applyFont="1" applyBorder="1" applyAlignment="1">
      <alignment horizontal="left" vertical="center"/>
    </xf>
    <xf numFmtId="0" fontId="41" fillId="0" borderId="58" xfId="33" applyFont="1" applyBorder="1" applyAlignment="1">
      <alignment horizontal="left" vertical="center"/>
    </xf>
    <xf numFmtId="0" fontId="42" fillId="19" borderId="53" xfId="33" applyFont="1" applyFill="1" applyBorder="1" applyAlignment="1">
      <alignment horizontal="center" vertical="center" textRotation="255"/>
    </xf>
    <xf numFmtId="0" fontId="42" fillId="19" borderId="54" xfId="33" applyFont="1" applyFill="1" applyBorder="1" applyAlignment="1">
      <alignment horizontal="center" vertical="center" textRotation="255"/>
    </xf>
    <xf numFmtId="0" fontId="42" fillId="19" borderId="55" xfId="33" applyFont="1" applyFill="1" applyBorder="1" applyAlignment="1">
      <alignment horizontal="center" vertical="center" textRotation="255"/>
    </xf>
    <xf numFmtId="0" fontId="41" fillId="0" borderId="0" xfId="33" applyFont="1" applyAlignment="1">
      <alignment horizontal="left" vertical="center"/>
    </xf>
    <xf numFmtId="0" fontId="17" fillId="0" borderId="0" xfId="0" applyFont="1" applyAlignment="1">
      <alignment horizontal="left"/>
    </xf>
    <xf numFmtId="182" fontId="17" fillId="0" borderId="0" xfId="33" applyNumberFormat="1" applyFont="1" applyAlignment="1">
      <alignment horizontal="left" vertical="center"/>
    </xf>
    <xf numFmtId="0" fontId="43" fillId="0" borderId="0" xfId="33" applyFont="1" applyAlignment="1">
      <alignment horizontal="left" vertical="center"/>
    </xf>
    <xf numFmtId="0" fontId="17" fillId="0" borderId="0" xfId="0" applyFont="1"/>
    <xf numFmtId="0" fontId="43" fillId="0" borderId="0" xfId="33" applyFont="1">
      <alignment vertical="center"/>
    </xf>
    <xf numFmtId="0" fontId="20" fillId="0" borderId="0" xfId="33" applyFont="1" applyAlignment="1">
      <alignment vertical="center" shrinkToFit="1"/>
    </xf>
    <xf numFmtId="0" fontId="1" fillId="0" borderId="0" xfId="34" applyAlignment="1">
      <alignment horizontal="center" vertical="center"/>
    </xf>
    <xf numFmtId="0" fontId="1" fillId="0" borderId="59" xfId="34" applyBorder="1" applyAlignment="1">
      <alignment horizontal="center" vertical="center"/>
    </xf>
    <xf numFmtId="0" fontId="1" fillId="0" borderId="57" xfId="34" applyBorder="1" applyAlignment="1">
      <alignment horizontal="center" vertical="center"/>
    </xf>
    <xf numFmtId="0" fontId="1" fillId="0" borderId="56" xfId="34" applyBorder="1" applyAlignment="1">
      <alignment horizontal="center" vertical="center"/>
    </xf>
    <xf numFmtId="0" fontId="17" fillId="0" borderId="57" xfId="34" applyFont="1" applyFill="1" applyBorder="1">
      <alignment vertical="center"/>
    </xf>
    <xf numFmtId="0" fontId="1" fillId="20" borderId="57" xfId="34" applyFill="1" applyBorder="1">
      <alignment vertical="center"/>
    </xf>
    <xf numFmtId="0" fontId="1" fillId="0" borderId="57" xfId="34" applyFill="1" applyBorder="1">
      <alignment vertical="center"/>
    </xf>
    <xf numFmtId="0" fontId="1" fillId="0" borderId="56" xfId="34" applyBorder="1">
      <alignment vertical="center"/>
    </xf>
    <xf numFmtId="0" fontId="0" fillId="0" borderId="57" xfId="0" applyFill="1" applyBorder="1" applyAlignment="1">
      <alignment vertical="center"/>
    </xf>
    <xf numFmtId="11" fontId="1" fillId="20" borderId="57" xfId="34" applyNumberFormat="1" applyFill="1" applyBorder="1">
      <alignment vertical="center"/>
    </xf>
    <xf numFmtId="0" fontId="0" fillId="20" borderId="57" xfId="34" applyFont="1" applyFill="1" applyBorder="1">
      <alignment vertical="center"/>
    </xf>
    <xf numFmtId="0" fontId="0" fillId="0" borderId="57" xfId="34" applyFont="1" applyBorder="1" applyAlignment="1">
      <alignment horizontal="center" vertical="center"/>
    </xf>
    <xf numFmtId="183" fontId="1" fillId="0" borderId="57" xfId="34" applyNumberFormat="1" applyBorder="1">
      <alignment vertical="center"/>
    </xf>
    <xf numFmtId="0" fontId="1" fillId="21" borderId="57" xfId="34" applyFill="1" applyBorder="1">
      <alignment vertical="center"/>
    </xf>
    <xf numFmtId="0" fontId="0" fillId="0" borderId="57" xfId="34" applyFont="1" applyBorder="1">
      <alignment vertical="center"/>
    </xf>
    <xf numFmtId="184" fontId="1" fillId="0" borderId="57" xfId="34" applyNumberFormat="1" applyFont="1" applyBorder="1">
      <alignment vertical="center"/>
    </xf>
    <xf numFmtId="0" fontId="1" fillId="0" borderId="57" xfId="34" applyBorder="1" applyAlignment="1">
      <alignment horizontal="left" vertical="center"/>
    </xf>
  </cellXfs>
  <cellStyles count="44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標準 2 2" xfId="34"/>
    <cellStyle name="良い" xfId="35"/>
    <cellStyle name="見出し 1" xfId="36"/>
    <cellStyle name="見出し 2" xfId="37"/>
    <cellStyle name="見出し 3" xfId="38"/>
    <cellStyle name="見出し 4" xfId="39"/>
    <cellStyle name="計算" xfId="40"/>
    <cellStyle name="説明文" xfId="41"/>
    <cellStyle name="警告文" xfId="42"/>
    <cellStyle name="集計" xfId="4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16</xdr:col>
      <xdr:colOff>180975</xdr:colOff>
      <xdr:row>13</xdr:row>
      <xdr:rowOff>0</xdr:rowOff>
    </xdr:from>
    <xdr:to xmlns:xdr="http://schemas.openxmlformats.org/drawingml/2006/spreadsheetDrawing">
      <xdr:col>18</xdr:col>
      <xdr:colOff>172085</xdr:colOff>
      <xdr:row>17</xdr:row>
      <xdr:rowOff>191135</xdr:rowOff>
    </xdr:to>
    <xdr:sp macro="" textlink="">
      <xdr:nvSpPr>
        <xdr:cNvPr id="1462" name="正方形/長方形 1"/>
        <xdr:cNvSpPr>
          <a:spLocks noChangeArrowheads="1"/>
        </xdr:cNvSpPr>
      </xdr:nvSpPr>
      <xdr:spPr>
        <a:xfrm>
          <a:off x="5753100" y="3400425"/>
          <a:ext cx="1000760" cy="381635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18</xdr:row>
      <xdr:rowOff>95885</xdr:rowOff>
    </xdr:from>
    <xdr:to xmlns:xdr="http://schemas.openxmlformats.org/drawingml/2006/spreadsheetDrawing">
      <xdr:col>18</xdr:col>
      <xdr:colOff>172085</xdr:colOff>
      <xdr:row>19</xdr:row>
      <xdr:rowOff>95885</xdr:rowOff>
    </xdr:to>
    <xdr:sp macro="" textlink="">
      <xdr:nvSpPr>
        <xdr:cNvPr id="1463" name="正方形/長方形 2"/>
        <xdr:cNvSpPr>
          <a:spLocks noChangeArrowheads="1"/>
        </xdr:cNvSpPr>
      </xdr:nvSpPr>
      <xdr:spPr>
        <a:xfrm>
          <a:off x="5753100" y="3686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22</xdr:row>
      <xdr:rowOff>95885</xdr:rowOff>
    </xdr:from>
    <xdr:to xmlns:xdr="http://schemas.openxmlformats.org/drawingml/2006/spreadsheetDrawing">
      <xdr:col>18</xdr:col>
      <xdr:colOff>172085</xdr:colOff>
      <xdr:row>23</xdr:row>
      <xdr:rowOff>95885</xdr:rowOff>
    </xdr:to>
    <xdr:sp macro="" textlink="">
      <xdr:nvSpPr>
        <xdr:cNvPr id="1464" name="正方形/長方形 8"/>
        <xdr:cNvSpPr>
          <a:spLocks noChangeArrowheads="1"/>
        </xdr:cNvSpPr>
      </xdr:nvSpPr>
      <xdr:spPr>
        <a:xfrm>
          <a:off x="5753100" y="4448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26</xdr:row>
      <xdr:rowOff>95885</xdr:rowOff>
    </xdr:from>
    <xdr:to xmlns:xdr="http://schemas.openxmlformats.org/drawingml/2006/spreadsheetDrawing">
      <xdr:col>18</xdr:col>
      <xdr:colOff>172085</xdr:colOff>
      <xdr:row>27</xdr:row>
      <xdr:rowOff>95885</xdr:rowOff>
    </xdr:to>
    <xdr:sp macro="" textlink="">
      <xdr:nvSpPr>
        <xdr:cNvPr id="1465" name="正方形/長方形 10"/>
        <xdr:cNvSpPr>
          <a:spLocks noChangeArrowheads="1"/>
        </xdr:cNvSpPr>
      </xdr:nvSpPr>
      <xdr:spPr>
        <a:xfrm>
          <a:off x="5753100" y="5210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123825</xdr:colOff>
      <xdr:row>30</xdr:row>
      <xdr:rowOff>95885</xdr:rowOff>
    </xdr:from>
    <xdr:to xmlns:xdr="http://schemas.openxmlformats.org/drawingml/2006/spreadsheetDrawing">
      <xdr:col>18</xdr:col>
      <xdr:colOff>114300</xdr:colOff>
      <xdr:row>31</xdr:row>
      <xdr:rowOff>95885</xdr:rowOff>
    </xdr:to>
    <xdr:sp macro="" textlink="">
      <xdr:nvSpPr>
        <xdr:cNvPr id="1466" name="正方形/長方形 11"/>
        <xdr:cNvSpPr>
          <a:spLocks noChangeArrowheads="1"/>
        </xdr:cNvSpPr>
      </xdr:nvSpPr>
      <xdr:spPr>
        <a:xfrm>
          <a:off x="5695950" y="5972810"/>
          <a:ext cx="1000125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　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123825</xdr:colOff>
      <xdr:row>34</xdr:row>
      <xdr:rowOff>95885</xdr:rowOff>
    </xdr:from>
    <xdr:to xmlns:xdr="http://schemas.openxmlformats.org/drawingml/2006/spreadsheetDrawing">
      <xdr:col>18</xdr:col>
      <xdr:colOff>114300</xdr:colOff>
      <xdr:row>35</xdr:row>
      <xdr:rowOff>95885</xdr:rowOff>
    </xdr:to>
    <xdr:sp macro="" textlink="">
      <xdr:nvSpPr>
        <xdr:cNvPr id="1467" name="正方形/長方形 12"/>
        <xdr:cNvSpPr>
          <a:spLocks noChangeArrowheads="1"/>
        </xdr:cNvSpPr>
      </xdr:nvSpPr>
      <xdr:spPr>
        <a:xfrm>
          <a:off x="5695950" y="6734810"/>
          <a:ext cx="1000125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　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123825</xdr:colOff>
      <xdr:row>38</xdr:row>
      <xdr:rowOff>95885</xdr:rowOff>
    </xdr:from>
    <xdr:to xmlns:xdr="http://schemas.openxmlformats.org/drawingml/2006/spreadsheetDrawing">
      <xdr:col>18</xdr:col>
      <xdr:colOff>114300</xdr:colOff>
      <xdr:row>39</xdr:row>
      <xdr:rowOff>95885</xdr:rowOff>
    </xdr:to>
    <xdr:sp macro="" textlink="">
      <xdr:nvSpPr>
        <xdr:cNvPr id="1468" name="正方形/長方形 13"/>
        <xdr:cNvSpPr>
          <a:spLocks noChangeArrowheads="1"/>
        </xdr:cNvSpPr>
      </xdr:nvSpPr>
      <xdr:spPr>
        <a:xfrm>
          <a:off x="5695950" y="7496810"/>
          <a:ext cx="1000125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　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30</xdr:row>
      <xdr:rowOff>95885</xdr:rowOff>
    </xdr:from>
    <xdr:to xmlns:xdr="http://schemas.openxmlformats.org/drawingml/2006/spreadsheetDrawing">
      <xdr:col>18</xdr:col>
      <xdr:colOff>172085</xdr:colOff>
      <xdr:row>31</xdr:row>
      <xdr:rowOff>95885</xdr:rowOff>
    </xdr:to>
    <xdr:sp macro="" textlink="">
      <xdr:nvSpPr>
        <xdr:cNvPr id="1469" name="正方形/長方形 19"/>
        <xdr:cNvSpPr>
          <a:spLocks noChangeArrowheads="1"/>
        </xdr:cNvSpPr>
      </xdr:nvSpPr>
      <xdr:spPr>
        <a:xfrm>
          <a:off x="5753100" y="5972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34</xdr:row>
      <xdr:rowOff>95885</xdr:rowOff>
    </xdr:from>
    <xdr:to xmlns:xdr="http://schemas.openxmlformats.org/drawingml/2006/spreadsheetDrawing">
      <xdr:col>18</xdr:col>
      <xdr:colOff>172085</xdr:colOff>
      <xdr:row>35</xdr:row>
      <xdr:rowOff>95885</xdr:rowOff>
    </xdr:to>
    <xdr:sp macro="" textlink="">
      <xdr:nvSpPr>
        <xdr:cNvPr id="1470" name="正方形/長方形 20"/>
        <xdr:cNvSpPr>
          <a:spLocks noChangeArrowheads="1"/>
        </xdr:cNvSpPr>
      </xdr:nvSpPr>
      <xdr:spPr>
        <a:xfrm>
          <a:off x="5753100" y="6734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38</xdr:row>
      <xdr:rowOff>95885</xdr:rowOff>
    </xdr:from>
    <xdr:to xmlns:xdr="http://schemas.openxmlformats.org/drawingml/2006/spreadsheetDrawing">
      <xdr:col>18</xdr:col>
      <xdr:colOff>172085</xdr:colOff>
      <xdr:row>39</xdr:row>
      <xdr:rowOff>95885</xdr:rowOff>
    </xdr:to>
    <xdr:sp macro="" textlink="">
      <xdr:nvSpPr>
        <xdr:cNvPr id="1471" name="正方形/長方形 21"/>
        <xdr:cNvSpPr>
          <a:spLocks noChangeArrowheads="1"/>
        </xdr:cNvSpPr>
      </xdr:nvSpPr>
      <xdr:spPr>
        <a:xfrm>
          <a:off x="5753100" y="7496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42</xdr:row>
      <xdr:rowOff>95885</xdr:rowOff>
    </xdr:from>
    <xdr:to xmlns:xdr="http://schemas.openxmlformats.org/drawingml/2006/spreadsheetDrawing">
      <xdr:col>18</xdr:col>
      <xdr:colOff>172085</xdr:colOff>
      <xdr:row>43</xdr:row>
      <xdr:rowOff>95885</xdr:rowOff>
    </xdr:to>
    <xdr:sp macro="" textlink="">
      <xdr:nvSpPr>
        <xdr:cNvPr id="1472" name="正方形/長方形 22"/>
        <xdr:cNvSpPr>
          <a:spLocks noChangeArrowheads="1"/>
        </xdr:cNvSpPr>
      </xdr:nvSpPr>
      <xdr:spPr>
        <a:xfrm>
          <a:off x="5753100" y="8258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46</xdr:row>
      <xdr:rowOff>95885</xdr:rowOff>
    </xdr:from>
    <xdr:to xmlns:xdr="http://schemas.openxmlformats.org/drawingml/2006/spreadsheetDrawing">
      <xdr:col>18</xdr:col>
      <xdr:colOff>172085</xdr:colOff>
      <xdr:row>47</xdr:row>
      <xdr:rowOff>95885</xdr:rowOff>
    </xdr:to>
    <xdr:sp macro="" textlink="">
      <xdr:nvSpPr>
        <xdr:cNvPr id="1473" name="正方形/長方形 23"/>
        <xdr:cNvSpPr>
          <a:spLocks noChangeArrowheads="1"/>
        </xdr:cNvSpPr>
      </xdr:nvSpPr>
      <xdr:spPr>
        <a:xfrm>
          <a:off x="5753100" y="9020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21</xdr:row>
      <xdr:rowOff>0</xdr:rowOff>
    </xdr:from>
    <xdr:to xmlns:xdr="http://schemas.openxmlformats.org/drawingml/2006/spreadsheetDrawing">
      <xdr:col>18</xdr:col>
      <xdr:colOff>172085</xdr:colOff>
      <xdr:row>21</xdr:row>
      <xdr:rowOff>191135</xdr:rowOff>
    </xdr:to>
    <xdr:sp macro="" textlink="">
      <xdr:nvSpPr>
        <xdr:cNvPr id="1474" name="正方形/長方形 24"/>
        <xdr:cNvSpPr>
          <a:spLocks noChangeArrowheads="1"/>
        </xdr:cNvSpPr>
      </xdr:nvSpPr>
      <xdr:spPr>
        <a:xfrm>
          <a:off x="5753100" y="4162425"/>
          <a:ext cx="1000760" cy="191135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25</xdr:row>
      <xdr:rowOff>0</xdr:rowOff>
    </xdr:from>
    <xdr:to xmlns:xdr="http://schemas.openxmlformats.org/drawingml/2006/spreadsheetDrawing">
      <xdr:col>18</xdr:col>
      <xdr:colOff>172085</xdr:colOff>
      <xdr:row>25</xdr:row>
      <xdr:rowOff>191135</xdr:rowOff>
    </xdr:to>
    <xdr:sp macro="" textlink="">
      <xdr:nvSpPr>
        <xdr:cNvPr id="1475" name="正方形/長方形 25"/>
        <xdr:cNvSpPr>
          <a:spLocks noChangeArrowheads="1"/>
        </xdr:cNvSpPr>
      </xdr:nvSpPr>
      <xdr:spPr>
        <a:xfrm>
          <a:off x="5753100" y="4924425"/>
          <a:ext cx="1000760" cy="191135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29</xdr:row>
      <xdr:rowOff>0</xdr:rowOff>
    </xdr:from>
    <xdr:to xmlns:xdr="http://schemas.openxmlformats.org/drawingml/2006/spreadsheetDrawing">
      <xdr:col>18</xdr:col>
      <xdr:colOff>172085</xdr:colOff>
      <xdr:row>29</xdr:row>
      <xdr:rowOff>191135</xdr:rowOff>
    </xdr:to>
    <xdr:sp macro="" textlink="">
      <xdr:nvSpPr>
        <xdr:cNvPr id="1476" name="正方形/長方形 26"/>
        <xdr:cNvSpPr>
          <a:spLocks noChangeArrowheads="1"/>
        </xdr:cNvSpPr>
      </xdr:nvSpPr>
      <xdr:spPr>
        <a:xfrm>
          <a:off x="5753100" y="5686425"/>
          <a:ext cx="1000760" cy="191135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33</xdr:row>
      <xdr:rowOff>0</xdr:rowOff>
    </xdr:from>
    <xdr:to xmlns:xdr="http://schemas.openxmlformats.org/drawingml/2006/spreadsheetDrawing">
      <xdr:col>18</xdr:col>
      <xdr:colOff>172085</xdr:colOff>
      <xdr:row>33</xdr:row>
      <xdr:rowOff>191135</xdr:rowOff>
    </xdr:to>
    <xdr:sp macro="" textlink="">
      <xdr:nvSpPr>
        <xdr:cNvPr id="1477" name="正方形/長方形 27"/>
        <xdr:cNvSpPr>
          <a:spLocks noChangeArrowheads="1"/>
        </xdr:cNvSpPr>
      </xdr:nvSpPr>
      <xdr:spPr>
        <a:xfrm>
          <a:off x="5753100" y="6448425"/>
          <a:ext cx="1000760" cy="191135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37</xdr:row>
      <xdr:rowOff>0</xdr:rowOff>
    </xdr:from>
    <xdr:to xmlns:xdr="http://schemas.openxmlformats.org/drawingml/2006/spreadsheetDrawing">
      <xdr:col>18</xdr:col>
      <xdr:colOff>172085</xdr:colOff>
      <xdr:row>37</xdr:row>
      <xdr:rowOff>191135</xdr:rowOff>
    </xdr:to>
    <xdr:sp macro="" textlink="">
      <xdr:nvSpPr>
        <xdr:cNvPr id="1478" name="正方形/長方形 28"/>
        <xdr:cNvSpPr>
          <a:spLocks noChangeArrowheads="1"/>
        </xdr:cNvSpPr>
      </xdr:nvSpPr>
      <xdr:spPr>
        <a:xfrm>
          <a:off x="5753100" y="7210425"/>
          <a:ext cx="1000760" cy="191135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41</xdr:row>
      <xdr:rowOff>0</xdr:rowOff>
    </xdr:from>
    <xdr:to xmlns:xdr="http://schemas.openxmlformats.org/drawingml/2006/spreadsheetDrawing">
      <xdr:col>18</xdr:col>
      <xdr:colOff>172085</xdr:colOff>
      <xdr:row>41</xdr:row>
      <xdr:rowOff>191135</xdr:rowOff>
    </xdr:to>
    <xdr:sp macro="" textlink="">
      <xdr:nvSpPr>
        <xdr:cNvPr id="1479" name="正方形/長方形 29"/>
        <xdr:cNvSpPr>
          <a:spLocks noChangeArrowheads="1"/>
        </xdr:cNvSpPr>
      </xdr:nvSpPr>
      <xdr:spPr>
        <a:xfrm>
          <a:off x="5753100" y="7972425"/>
          <a:ext cx="1000760" cy="191135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45</xdr:row>
      <xdr:rowOff>0</xdr:rowOff>
    </xdr:from>
    <xdr:to xmlns:xdr="http://schemas.openxmlformats.org/drawingml/2006/spreadsheetDrawing">
      <xdr:col>18</xdr:col>
      <xdr:colOff>172085</xdr:colOff>
      <xdr:row>45</xdr:row>
      <xdr:rowOff>191135</xdr:rowOff>
    </xdr:to>
    <xdr:sp macro="" textlink="">
      <xdr:nvSpPr>
        <xdr:cNvPr id="1480" name="正方形/長方形 30"/>
        <xdr:cNvSpPr>
          <a:spLocks noChangeArrowheads="1"/>
        </xdr:cNvSpPr>
      </xdr:nvSpPr>
      <xdr:spPr>
        <a:xfrm>
          <a:off x="5753100" y="8734425"/>
          <a:ext cx="1000760" cy="191135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180975</xdr:colOff>
      <xdr:row>22</xdr:row>
      <xdr:rowOff>95885</xdr:rowOff>
    </xdr:from>
    <xdr:to xmlns:xdr="http://schemas.openxmlformats.org/drawingml/2006/spreadsheetDrawing">
      <xdr:col>18</xdr:col>
      <xdr:colOff>172085</xdr:colOff>
      <xdr:row>23</xdr:row>
      <xdr:rowOff>95885</xdr:rowOff>
    </xdr:to>
    <xdr:sp macro="" textlink="">
      <xdr:nvSpPr>
        <xdr:cNvPr id="1481" name="正方形/長方形 32"/>
        <xdr:cNvSpPr>
          <a:spLocks noChangeArrowheads="1"/>
        </xdr:cNvSpPr>
      </xdr:nvSpPr>
      <xdr:spPr>
        <a:xfrm>
          <a:off x="5753100" y="4448810"/>
          <a:ext cx="1000760" cy="190500"/>
        </a:xfrm>
        <a:prstGeom prst="rect"/>
        <a:noFill/>
        <a:ln>
          <a:miter/>
        </a:ln>
      </xdr:spPr>
      <xdr:txBody>
        <a:bodyPr vertOverflow="clip" horzOverflow="overflow" wrap="square" lIns="17462" tIns="4762" rIns="4762" bIns="4762" anchor="ctr" upright="1"/>
        <a:lstStyle/>
        <a:p>
          <a:pPr algn="l">
            <a:lnSpc>
              <a:spcPts val="165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游ゴシック"/>
              <a:ea typeface="游ゴシック"/>
            </a:rPr>
            <a:t>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Calibri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H53"/>
  <sheetViews>
    <sheetView tabSelected="1" workbookViewId="0">
      <selection activeCell="AC11" sqref="AC11"/>
    </sheetView>
  </sheetViews>
  <sheetFormatPr defaultRowHeight="13.5"/>
  <cols>
    <col min="1" max="1" width="4.25" style="1" customWidth="1"/>
    <col min="2" max="2" width="2.375" style="1" customWidth="1"/>
    <col min="3" max="3" width="5.875" style="1" customWidth="1"/>
    <col min="4" max="4" width="5.625" style="1" customWidth="1"/>
    <col min="5" max="5" width="0.375" style="1" customWidth="1"/>
    <col min="6" max="9" width="5.875" style="1" customWidth="1"/>
    <col min="10" max="10" width="3.125" style="1" customWidth="1"/>
    <col min="11" max="11" width="2.875" style="1" customWidth="1"/>
    <col min="12" max="12" width="5.875" style="1" customWidth="1"/>
    <col min="13" max="13" width="5.625" style="1" customWidth="1"/>
    <col min="14" max="14" width="0.375" style="1" customWidth="1"/>
    <col min="15" max="16" width="6.625" style="1" customWidth="1"/>
    <col min="17" max="17" width="4.375" style="1" customWidth="1"/>
    <col min="18" max="18" width="8.875" style="1" customWidth="1"/>
    <col min="19" max="19" width="9.375" style="1" customWidth="1"/>
    <col min="20" max="20" width="14.625" style="1" customWidth="1"/>
    <col min="21" max="21" width="3.5" style="2" customWidth="1"/>
    <col min="22" max="22" width="9.5" style="3" hidden="1" customWidth="1"/>
    <col min="23" max="23" width="11.625" style="3" hidden="1" customWidth="1"/>
    <col min="24" max="24" width="9" style="4" hidden="1" customWidth="1"/>
    <col min="25" max="26" width="9" style="1" hidden="1" customWidth="1"/>
    <col min="27" max="16384" width="9" style="1" bestFit="1" customWidth="1"/>
  </cols>
  <sheetData>
    <row r="1" spans="2:34" s="0" customFormat="1" ht="27.75" customHeight="1">
      <c r="B1" s="6"/>
      <c r="C1" s="21" t="s">
        <v>2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176"/>
      <c r="V1" s="187"/>
      <c r="W1" s="187"/>
      <c r="X1" s="190"/>
    </row>
    <row r="2" spans="2:34" s="0" customFormat="1" ht="37.5" customHeight="1">
      <c r="B2" s="6"/>
      <c r="C2" s="22" t="s">
        <v>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176"/>
      <c r="V2" s="187"/>
      <c r="W2" s="187"/>
      <c r="X2" s="190"/>
    </row>
    <row r="3" spans="2:34" s="0" customFormat="1" ht="19.5" customHeight="1">
      <c r="B3" s="7" t="s">
        <v>4</v>
      </c>
      <c r="C3" s="23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176"/>
      <c r="V3" s="187"/>
      <c r="W3" s="187"/>
      <c r="X3" s="190"/>
    </row>
    <row r="4" spans="2:34" s="0" customFormat="1" ht="19.5" customHeight="1">
      <c r="B4" s="7" t="s">
        <v>7</v>
      </c>
      <c r="C4" s="23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176"/>
      <c r="V4" s="187"/>
      <c r="W4" s="187"/>
      <c r="X4" s="190"/>
    </row>
    <row r="5" spans="2:34" s="0" customFormat="1" ht="19.5" customHeight="1">
      <c r="B5" s="1"/>
      <c r="C5" s="1"/>
      <c r="D5" s="7"/>
      <c r="E5" s="7"/>
      <c r="F5" s="23"/>
      <c r="G5" s="7"/>
      <c r="H5" s="7"/>
      <c r="I5" s="6"/>
      <c r="J5" s="6"/>
      <c r="K5" s="6"/>
      <c r="L5" s="6"/>
      <c r="M5" s="6"/>
      <c r="N5" s="6"/>
      <c r="O5" s="6"/>
      <c r="P5" s="6"/>
      <c r="Q5" s="134"/>
      <c r="R5" s="137" t="s">
        <v>9</v>
      </c>
      <c r="S5" s="137"/>
      <c r="T5" s="137"/>
      <c r="U5" s="176"/>
      <c r="V5" s="187"/>
      <c r="W5" s="187"/>
      <c r="X5" s="190"/>
    </row>
    <row r="6" spans="2:34" s="0" customFormat="1" ht="19.5" customHeight="1">
      <c r="B6" s="7" t="s">
        <v>0</v>
      </c>
      <c r="C6" s="23"/>
      <c r="D6" s="7"/>
      <c r="E6" s="7"/>
      <c r="F6" s="6"/>
      <c r="G6" s="23"/>
      <c r="H6" s="7"/>
      <c r="I6" s="23"/>
      <c r="J6" s="23"/>
      <c r="K6" s="23"/>
      <c r="L6" s="23"/>
      <c r="M6" s="23"/>
      <c r="N6" s="6"/>
      <c r="O6" s="6"/>
      <c r="P6" s="6"/>
      <c r="Q6" s="135"/>
      <c r="R6" s="138">
        <v>46085</v>
      </c>
      <c r="S6" s="153"/>
      <c r="T6" s="163"/>
      <c r="U6" s="176"/>
      <c r="V6" s="3"/>
      <c r="W6" s="3"/>
      <c r="X6" s="190"/>
    </row>
    <row r="7" spans="2:34" s="0" customFormat="1" ht="12.75" customHeight="1">
      <c r="B7" s="7"/>
      <c r="C7" s="23"/>
      <c r="D7" s="7"/>
      <c r="E7" s="7"/>
      <c r="F7" s="6"/>
      <c r="G7" s="23"/>
      <c r="H7" s="7"/>
      <c r="I7" s="23"/>
      <c r="J7" s="23"/>
      <c r="K7" s="23"/>
      <c r="L7" s="23"/>
      <c r="M7" s="23"/>
      <c r="N7" s="6"/>
      <c r="O7" s="6"/>
      <c r="P7" s="6"/>
      <c r="Q7" s="136" t="s">
        <v>12</v>
      </c>
      <c r="R7" s="139"/>
      <c r="S7" s="139"/>
      <c r="T7" s="139"/>
      <c r="U7" s="176"/>
      <c r="V7" s="3"/>
      <c r="W7" s="3"/>
      <c r="X7" s="190"/>
    </row>
    <row r="8" spans="2:34" s="0" customFormat="1" ht="12.75" customHeight="1">
      <c r="B8" s="6"/>
      <c r="C8" s="24"/>
      <c r="D8" s="24"/>
      <c r="E8" s="24"/>
      <c r="F8" s="7"/>
      <c r="G8" s="23"/>
      <c r="H8" s="7"/>
      <c r="I8" s="6"/>
      <c r="J8" s="6"/>
      <c r="K8" s="6"/>
      <c r="L8" s="6"/>
      <c r="M8" s="6"/>
      <c r="N8" s="6"/>
      <c r="O8" s="6"/>
      <c r="P8" s="6"/>
      <c r="Q8" s="136"/>
      <c r="R8" s="136"/>
      <c r="S8" s="136"/>
      <c r="T8" s="136"/>
      <c r="U8" s="176"/>
      <c r="V8" s="187"/>
      <c r="W8" s="187"/>
      <c r="X8" s="190"/>
    </row>
    <row r="9" spans="2:34" ht="27" customHeight="1">
      <c r="B9" s="8" t="s">
        <v>13</v>
      </c>
      <c r="C9" s="23"/>
      <c r="D9" s="23"/>
      <c r="E9" s="23"/>
      <c r="F9" s="23"/>
      <c r="G9" s="23"/>
      <c r="H9" s="75"/>
      <c r="I9" s="76" t="s">
        <v>1</v>
      </c>
      <c r="J9" s="23"/>
      <c r="K9" s="23"/>
      <c r="L9" s="23"/>
      <c r="M9" s="23"/>
      <c r="N9" s="23"/>
      <c r="O9" s="23"/>
      <c r="P9" s="23"/>
      <c r="Q9" s="23"/>
      <c r="R9" s="23"/>
      <c r="S9" s="154"/>
      <c r="T9" s="23"/>
      <c r="V9" s="188"/>
      <c r="W9" s="188"/>
    </row>
    <row r="10" spans="2:34" s="5" customFormat="1" ht="18" customHeight="1">
      <c r="B10" s="9" t="s">
        <v>15</v>
      </c>
      <c r="C10" s="25" t="s">
        <v>19</v>
      </c>
      <c r="D10" s="38"/>
      <c r="E10" s="49"/>
      <c r="F10" s="60" t="s">
        <v>6</v>
      </c>
      <c r="G10" s="60"/>
      <c r="H10" s="60"/>
      <c r="I10" s="60"/>
      <c r="J10" s="60"/>
      <c r="K10" s="77"/>
      <c r="L10" s="91" t="s">
        <v>21</v>
      </c>
      <c r="M10" s="103"/>
      <c r="N10" s="114"/>
      <c r="O10" s="118" t="s">
        <v>23</v>
      </c>
      <c r="P10" s="118"/>
      <c r="Q10" s="118"/>
      <c r="R10" s="140"/>
      <c r="S10" s="155" t="s">
        <v>25</v>
      </c>
      <c r="T10" s="164" t="s">
        <v>26</v>
      </c>
      <c r="U10" s="177" t="s">
        <v>30</v>
      </c>
      <c r="V10" s="189"/>
      <c r="W10" s="189"/>
      <c r="X10" s="191"/>
      <c r="AH10" s="5" t="s">
        <v>29</v>
      </c>
    </row>
    <row r="11" spans="2:34" s="1" customFormat="1" ht="18" customHeight="1">
      <c r="B11" s="9"/>
      <c r="C11" s="26" t="s">
        <v>32</v>
      </c>
      <c r="D11" s="39"/>
      <c r="E11" s="50"/>
      <c r="F11" s="61" t="s">
        <v>20</v>
      </c>
      <c r="G11" s="61"/>
      <c r="H11" s="61"/>
      <c r="I11" s="61"/>
      <c r="J11" s="61"/>
      <c r="K11" s="78"/>
      <c r="L11" s="92" t="s">
        <v>11</v>
      </c>
      <c r="M11" s="104"/>
      <c r="N11" s="115"/>
      <c r="O11" s="119" t="s">
        <v>18</v>
      </c>
      <c r="P11" s="133"/>
      <c r="Q11" s="133"/>
      <c r="R11" s="141"/>
      <c r="S11" s="156" t="s">
        <v>34</v>
      </c>
      <c r="T11" s="165" t="s">
        <v>35</v>
      </c>
      <c r="U11" s="178"/>
      <c r="V11" s="3"/>
      <c r="W11" s="3"/>
      <c r="X11" s="4"/>
      <c r="AH11" s="1" t="s">
        <v>8</v>
      </c>
    </row>
    <row r="12" spans="2:34" s="1" customFormat="1" ht="18" customHeight="1">
      <c r="B12" s="9"/>
      <c r="C12" s="27"/>
      <c r="D12" s="40"/>
      <c r="E12" s="51"/>
      <c r="F12" s="62"/>
      <c r="G12" s="62"/>
      <c r="H12" s="62"/>
      <c r="I12" s="62"/>
      <c r="J12" s="62"/>
      <c r="K12" s="79"/>
      <c r="L12" s="93"/>
      <c r="M12" s="105"/>
      <c r="N12" s="116"/>
      <c r="O12" s="120"/>
      <c r="P12" s="120"/>
      <c r="Q12" s="120"/>
      <c r="R12" s="142"/>
      <c r="S12" s="156"/>
      <c r="T12" s="165"/>
      <c r="U12" s="178"/>
      <c r="V12" s="3"/>
      <c r="W12" s="3"/>
      <c r="X12" s="4"/>
      <c r="AH12" s="1" t="s">
        <v>36</v>
      </c>
    </row>
    <row r="13" spans="2:34" s="5" customFormat="1" ht="18" customHeight="1">
      <c r="B13" s="10"/>
      <c r="C13" s="28" t="s">
        <v>38</v>
      </c>
      <c r="D13" s="41"/>
      <c r="E13" s="52"/>
      <c r="F13" s="63" t="s">
        <v>14</v>
      </c>
      <c r="G13" s="63"/>
      <c r="H13" s="63"/>
      <c r="I13" s="63"/>
      <c r="J13" s="63"/>
      <c r="K13" s="80"/>
      <c r="L13" s="94" t="s">
        <v>41</v>
      </c>
      <c r="M13" s="106"/>
      <c r="N13" s="117"/>
      <c r="O13" s="121" t="s">
        <v>22</v>
      </c>
      <c r="P13" s="121"/>
      <c r="Q13" s="121"/>
      <c r="R13" s="143"/>
      <c r="S13" s="156" t="s">
        <v>17</v>
      </c>
      <c r="T13" s="166" t="s">
        <v>39</v>
      </c>
      <c r="U13" s="179"/>
      <c r="V13" s="189"/>
      <c r="W13" s="189"/>
      <c r="X13" s="191"/>
    </row>
    <row r="14" spans="2:34" s="5" customFormat="1" ht="15" hidden="1" customHeight="1">
      <c r="B14" s="11" t="s">
        <v>42</v>
      </c>
      <c r="C14" s="27" t="s">
        <v>19</v>
      </c>
      <c r="D14" s="40"/>
      <c r="E14" s="51"/>
      <c r="F14" s="64" t="s">
        <v>44</v>
      </c>
      <c r="G14" s="64"/>
      <c r="H14" s="64"/>
      <c r="I14" s="64"/>
      <c r="J14" s="64"/>
      <c r="K14" s="81"/>
      <c r="L14" s="95" t="s">
        <v>21</v>
      </c>
      <c r="M14" s="107"/>
      <c r="N14" s="51"/>
      <c r="O14" s="122" t="s">
        <v>33</v>
      </c>
      <c r="P14" s="122"/>
      <c r="Q14" s="122"/>
      <c r="R14" s="144"/>
      <c r="S14" s="157" t="s">
        <v>25</v>
      </c>
      <c r="T14" s="167" t="s">
        <v>28</v>
      </c>
      <c r="U14" s="180"/>
      <c r="V14" s="189"/>
      <c r="W14" s="189"/>
      <c r="X14" s="191"/>
    </row>
    <row r="15" spans="2:34" s="1" customFormat="1" ht="15" hidden="1" customHeight="1">
      <c r="B15" s="12"/>
      <c r="C15" s="26" t="s">
        <v>32</v>
      </c>
      <c r="D15" s="39"/>
      <c r="E15" s="50"/>
      <c r="F15" s="65" t="s">
        <v>46</v>
      </c>
      <c r="G15" s="65"/>
      <c r="H15" s="65"/>
      <c r="I15" s="65"/>
      <c r="J15" s="65"/>
      <c r="K15" s="82"/>
      <c r="L15" s="26" t="s">
        <v>11</v>
      </c>
      <c r="M15" s="39"/>
      <c r="N15" s="50"/>
      <c r="O15" s="123" t="s">
        <v>47</v>
      </c>
      <c r="P15" s="123"/>
      <c r="Q15" s="123"/>
      <c r="R15" s="145"/>
      <c r="S15" s="158" t="s">
        <v>34</v>
      </c>
      <c r="T15" s="168" t="s">
        <v>48</v>
      </c>
      <c r="U15" s="181"/>
      <c r="V15" s="3"/>
      <c r="W15" s="3"/>
      <c r="X15" s="4"/>
    </row>
    <row r="16" spans="2:34" s="1" customFormat="1" ht="15" hidden="1" customHeight="1">
      <c r="B16" s="12"/>
      <c r="C16" s="27"/>
      <c r="D16" s="40"/>
      <c r="E16" s="51"/>
      <c r="F16" s="66"/>
      <c r="G16" s="66"/>
      <c r="H16" s="66"/>
      <c r="I16" s="66"/>
      <c r="J16" s="66"/>
      <c r="K16" s="83"/>
      <c r="L16" s="27"/>
      <c r="M16" s="40"/>
      <c r="N16" s="51"/>
      <c r="O16" s="124"/>
      <c r="P16" s="124"/>
      <c r="Q16" s="124"/>
      <c r="R16" s="146"/>
      <c r="S16" s="158"/>
      <c r="T16" s="168"/>
      <c r="U16" s="181"/>
      <c r="V16" s="3"/>
      <c r="W16" s="3"/>
      <c r="X16" s="4"/>
    </row>
    <row r="17" spans="2:28" s="5" customFormat="1" ht="15" hidden="1" customHeight="1">
      <c r="B17" s="12"/>
      <c r="C17" s="29" t="s">
        <v>38</v>
      </c>
      <c r="D17" s="42"/>
      <c r="E17" s="53"/>
      <c r="F17" s="67" t="s">
        <v>49</v>
      </c>
      <c r="G17" s="67"/>
      <c r="H17" s="67"/>
      <c r="I17" s="67"/>
      <c r="J17" s="67"/>
      <c r="K17" s="84"/>
      <c r="L17" s="96" t="s">
        <v>41</v>
      </c>
      <c r="M17" s="108"/>
      <c r="N17" s="53"/>
      <c r="O17" s="125">
        <v>33219</v>
      </c>
      <c r="P17" s="125"/>
      <c r="Q17" s="125"/>
      <c r="R17" s="147"/>
      <c r="S17" s="42" t="s">
        <v>17</v>
      </c>
      <c r="T17" s="169" t="s">
        <v>40</v>
      </c>
      <c r="U17" s="182"/>
      <c r="V17" s="189"/>
      <c r="W17" s="189"/>
      <c r="X17" s="191"/>
    </row>
    <row r="18" spans="2:28" s="5" customFormat="1" ht="15" customHeight="1">
      <c r="B18" s="13">
        <v>1</v>
      </c>
      <c r="C18" s="30" t="s">
        <v>19</v>
      </c>
      <c r="D18" s="43"/>
      <c r="E18" s="54"/>
      <c r="F18" s="68"/>
      <c r="G18" s="68"/>
      <c r="H18" s="68"/>
      <c r="I18" s="68"/>
      <c r="J18" s="68"/>
      <c r="K18" s="85"/>
      <c r="L18" s="97" t="s">
        <v>51</v>
      </c>
      <c r="M18" s="109"/>
      <c r="N18" s="54"/>
      <c r="O18" s="126"/>
      <c r="P18" s="126"/>
      <c r="Q18" s="126"/>
      <c r="R18" s="148"/>
      <c r="S18" s="159" t="s">
        <v>25</v>
      </c>
      <c r="T18" s="170"/>
      <c r="U18" s="183"/>
      <c r="V18" s="189"/>
      <c r="W18" s="189"/>
      <c r="X18" s="191"/>
    </row>
    <row r="19" spans="2:28" s="1" customFormat="1" ht="15" customHeight="1">
      <c r="B19" s="13"/>
      <c r="C19" s="31" t="s">
        <v>32</v>
      </c>
      <c r="D19" s="44"/>
      <c r="E19" s="55"/>
      <c r="F19" s="69"/>
      <c r="G19" s="69"/>
      <c r="H19" s="69"/>
      <c r="I19" s="69"/>
      <c r="J19" s="69"/>
      <c r="K19" s="86"/>
      <c r="L19" s="31" t="s">
        <v>11</v>
      </c>
      <c r="M19" s="44"/>
      <c r="N19" s="55"/>
      <c r="O19" s="127"/>
      <c r="P19" s="127"/>
      <c r="Q19" s="127"/>
      <c r="R19" s="149"/>
      <c r="S19" s="160" t="s">
        <v>34</v>
      </c>
      <c r="T19" s="171"/>
      <c r="U19" s="184"/>
      <c r="V19" s="3"/>
      <c r="W19" s="3"/>
      <c r="X19" s="4"/>
    </row>
    <row r="20" spans="2:28" s="1" customFormat="1" ht="15" customHeight="1">
      <c r="B20" s="13"/>
      <c r="C20" s="32"/>
      <c r="D20" s="45"/>
      <c r="E20" s="56"/>
      <c r="F20" s="70"/>
      <c r="G20" s="70"/>
      <c r="H20" s="70"/>
      <c r="I20" s="70"/>
      <c r="J20" s="70"/>
      <c r="K20" s="87"/>
      <c r="L20" s="32"/>
      <c r="M20" s="45"/>
      <c r="N20" s="56"/>
      <c r="O20" s="128"/>
      <c r="P20" s="128"/>
      <c r="Q20" s="128"/>
      <c r="R20" s="150"/>
      <c r="S20" s="160"/>
      <c r="T20" s="171"/>
      <c r="U20" s="184"/>
      <c r="V20" s="3"/>
      <c r="W20" s="189"/>
      <c r="X20" s="4"/>
    </row>
    <row r="21" spans="2:28" s="5" customFormat="1" ht="15" customHeight="1">
      <c r="B21" s="14"/>
      <c r="C21" s="33" t="s">
        <v>38</v>
      </c>
      <c r="D21" s="46"/>
      <c r="E21" s="57"/>
      <c r="F21" s="71"/>
      <c r="G21" s="71"/>
      <c r="H21" s="71"/>
      <c r="I21" s="71"/>
      <c r="J21" s="71"/>
      <c r="K21" s="88"/>
      <c r="L21" s="98" t="s">
        <v>41</v>
      </c>
      <c r="M21" s="110"/>
      <c r="N21" s="57"/>
      <c r="O21" s="129"/>
      <c r="P21" s="129"/>
      <c r="Q21" s="129"/>
      <c r="R21" s="151"/>
      <c r="S21" s="46" t="s">
        <v>17</v>
      </c>
      <c r="T21" s="172"/>
      <c r="U21" s="184"/>
      <c r="V21" s="189" t="str">
        <f>IF(LEN(MONTH(O21))=1,CONCATENATE("0",MONTH(O21)),MONTH(O21))</f>
        <v>01</v>
      </c>
      <c r="W21" s="189" t="str">
        <f>IF(LEN(DAY(O21))=1,CONCATENATE("0",DAY(O21)),DAY(O21))</f>
        <v>00</v>
      </c>
      <c r="X21" s="191">
        <f>YEAR(O21)</f>
        <v>1900</v>
      </c>
    </row>
    <row r="22" spans="2:28" s="5" customFormat="1" ht="15" customHeight="1">
      <c r="B22" s="15">
        <v>2</v>
      </c>
      <c r="C22" s="34" t="s">
        <v>19</v>
      </c>
      <c r="D22" s="47"/>
      <c r="E22" s="58"/>
      <c r="F22" s="72"/>
      <c r="G22" s="72"/>
      <c r="H22" s="72"/>
      <c r="I22" s="72"/>
      <c r="J22" s="72"/>
      <c r="K22" s="89"/>
      <c r="L22" s="99" t="s">
        <v>51</v>
      </c>
      <c r="M22" s="111"/>
      <c r="N22" s="58"/>
      <c r="O22" s="130"/>
      <c r="P22" s="130"/>
      <c r="Q22" s="130"/>
      <c r="R22" s="152"/>
      <c r="S22" s="161" t="s">
        <v>25</v>
      </c>
      <c r="T22" s="173"/>
      <c r="U22" s="184"/>
      <c r="V22" s="189"/>
      <c r="W22" s="189"/>
      <c r="X22" s="191"/>
    </row>
    <row r="23" spans="2:28" s="1" customFormat="1" ht="15" customHeight="1">
      <c r="B23" s="13"/>
      <c r="C23" s="31" t="s">
        <v>32</v>
      </c>
      <c r="D23" s="44"/>
      <c r="E23" s="55"/>
      <c r="F23" s="69"/>
      <c r="G23" s="69"/>
      <c r="H23" s="69"/>
      <c r="I23" s="69"/>
      <c r="J23" s="69"/>
      <c r="K23" s="86"/>
      <c r="L23" s="31" t="s">
        <v>11</v>
      </c>
      <c r="M23" s="44"/>
      <c r="N23" s="55"/>
      <c r="O23" s="127"/>
      <c r="P23" s="127"/>
      <c r="Q23" s="127"/>
      <c r="R23" s="149"/>
      <c r="S23" s="160" t="s">
        <v>34</v>
      </c>
      <c r="T23" s="171"/>
      <c r="U23" s="184"/>
      <c r="V23" s="3"/>
      <c r="W23" s="3"/>
      <c r="X23" s="4"/>
    </row>
    <row r="24" spans="2:28" s="1" customFormat="1" ht="15" customHeight="1">
      <c r="B24" s="13"/>
      <c r="C24" s="32"/>
      <c r="D24" s="45"/>
      <c r="E24" s="56"/>
      <c r="F24" s="70"/>
      <c r="G24" s="70"/>
      <c r="H24" s="70"/>
      <c r="I24" s="70"/>
      <c r="J24" s="70"/>
      <c r="K24" s="87"/>
      <c r="L24" s="32"/>
      <c r="M24" s="45"/>
      <c r="N24" s="56"/>
      <c r="O24" s="128"/>
      <c r="P24" s="128"/>
      <c r="Q24" s="128"/>
      <c r="R24" s="150"/>
      <c r="S24" s="160"/>
      <c r="T24" s="171"/>
      <c r="U24" s="184"/>
      <c r="V24" s="3"/>
      <c r="W24" s="3"/>
      <c r="X24" s="4"/>
    </row>
    <row r="25" spans="2:28" s="5" customFormat="1" ht="15" customHeight="1">
      <c r="B25" s="14"/>
      <c r="C25" s="33" t="s">
        <v>38</v>
      </c>
      <c r="D25" s="46"/>
      <c r="E25" s="57"/>
      <c r="F25" s="71"/>
      <c r="G25" s="71"/>
      <c r="H25" s="71"/>
      <c r="I25" s="71"/>
      <c r="J25" s="71"/>
      <c r="K25" s="88"/>
      <c r="L25" s="98" t="s">
        <v>41</v>
      </c>
      <c r="M25" s="110"/>
      <c r="N25" s="57"/>
      <c r="O25" s="129"/>
      <c r="P25" s="129"/>
      <c r="Q25" s="129"/>
      <c r="R25" s="151"/>
      <c r="S25" s="46" t="s">
        <v>17</v>
      </c>
      <c r="T25" s="172"/>
      <c r="U25" s="184"/>
      <c r="V25" s="189" t="str">
        <f>IF(LEN(MONTH(O25))=1,CONCATENATE("0",MONTH(O25)),MONTH(O25))</f>
        <v>01</v>
      </c>
      <c r="W25" s="189" t="str">
        <f>IF(LEN(DAY(O25))=1,CONCATENATE("0",DAY(O25)),DAY(O25))</f>
        <v>00</v>
      </c>
      <c r="X25" s="191">
        <f>YEAR(O25)</f>
        <v>1900</v>
      </c>
      <c r="AB25" s="192"/>
    </row>
    <row r="26" spans="2:28" s="5" customFormat="1" ht="15" customHeight="1">
      <c r="B26" s="16">
        <v>3</v>
      </c>
      <c r="C26" s="32" t="s">
        <v>19</v>
      </c>
      <c r="D26" s="45"/>
      <c r="E26" s="56"/>
      <c r="F26" s="72"/>
      <c r="G26" s="72"/>
      <c r="H26" s="72"/>
      <c r="I26" s="72"/>
      <c r="J26" s="72"/>
      <c r="K26" s="89"/>
      <c r="L26" s="100" t="s">
        <v>51</v>
      </c>
      <c r="M26" s="112"/>
      <c r="N26" s="56"/>
      <c r="O26" s="130"/>
      <c r="P26" s="130"/>
      <c r="Q26" s="130"/>
      <c r="R26" s="152"/>
      <c r="S26" s="161" t="s">
        <v>25</v>
      </c>
      <c r="T26" s="173"/>
      <c r="U26" s="184"/>
      <c r="V26" s="189"/>
      <c r="W26" s="189"/>
      <c r="X26" s="191"/>
    </row>
    <row r="27" spans="2:28" s="1" customFormat="1" ht="15" customHeight="1">
      <c r="B27" s="13"/>
      <c r="C27" s="31" t="s">
        <v>32</v>
      </c>
      <c r="D27" s="44"/>
      <c r="E27" s="55"/>
      <c r="F27" s="69"/>
      <c r="G27" s="69"/>
      <c r="H27" s="69"/>
      <c r="I27" s="69"/>
      <c r="J27" s="69"/>
      <c r="K27" s="86"/>
      <c r="L27" s="31" t="s">
        <v>11</v>
      </c>
      <c r="M27" s="44"/>
      <c r="N27" s="55"/>
      <c r="O27" s="127"/>
      <c r="P27" s="127"/>
      <c r="Q27" s="127"/>
      <c r="R27" s="149"/>
      <c r="S27" s="160" t="s">
        <v>34</v>
      </c>
      <c r="T27" s="171"/>
      <c r="U27" s="184"/>
      <c r="V27" s="3"/>
      <c r="W27" s="3"/>
      <c r="X27" s="4"/>
    </row>
    <row r="28" spans="2:28" s="1" customFormat="1" ht="15" customHeight="1">
      <c r="B28" s="13"/>
      <c r="C28" s="32"/>
      <c r="D28" s="45"/>
      <c r="E28" s="56"/>
      <c r="F28" s="70"/>
      <c r="G28" s="70"/>
      <c r="H28" s="70"/>
      <c r="I28" s="70"/>
      <c r="J28" s="70"/>
      <c r="K28" s="87"/>
      <c r="L28" s="32"/>
      <c r="M28" s="45"/>
      <c r="N28" s="56"/>
      <c r="O28" s="128"/>
      <c r="P28" s="128"/>
      <c r="Q28" s="128"/>
      <c r="R28" s="150"/>
      <c r="S28" s="160"/>
      <c r="T28" s="171"/>
      <c r="U28" s="184"/>
      <c r="V28" s="3"/>
      <c r="W28" s="3"/>
      <c r="X28" s="4"/>
    </row>
    <row r="29" spans="2:28" s="5" customFormat="1" ht="15" customHeight="1">
      <c r="B29" s="17"/>
      <c r="C29" s="33" t="s">
        <v>38</v>
      </c>
      <c r="D29" s="46"/>
      <c r="E29" s="57"/>
      <c r="F29" s="71"/>
      <c r="G29" s="71"/>
      <c r="H29" s="71"/>
      <c r="I29" s="71"/>
      <c r="J29" s="71"/>
      <c r="K29" s="88"/>
      <c r="L29" s="98" t="s">
        <v>41</v>
      </c>
      <c r="M29" s="110"/>
      <c r="N29" s="57"/>
      <c r="O29" s="129"/>
      <c r="P29" s="129"/>
      <c r="Q29" s="129"/>
      <c r="R29" s="151"/>
      <c r="S29" s="46" t="s">
        <v>17</v>
      </c>
      <c r="T29" s="172"/>
      <c r="U29" s="184"/>
      <c r="V29" s="189" t="str">
        <f>IF(LEN(MONTH(O29))=1,CONCATENATE("0",MONTH(O29)),MONTH(O29))</f>
        <v>01</v>
      </c>
      <c r="W29" s="189" t="str">
        <f>IF(LEN(DAY(O29))=1,CONCATENATE("0",DAY(O29)),DAY(O29))</f>
        <v>00</v>
      </c>
      <c r="X29" s="191">
        <f>YEAR(O29)</f>
        <v>1900</v>
      </c>
    </row>
    <row r="30" spans="2:28" s="5" customFormat="1" ht="15" customHeight="1">
      <c r="B30" s="15">
        <v>4</v>
      </c>
      <c r="C30" s="32" t="s">
        <v>19</v>
      </c>
      <c r="D30" s="45"/>
      <c r="E30" s="56"/>
      <c r="F30" s="72"/>
      <c r="G30" s="72"/>
      <c r="H30" s="72"/>
      <c r="I30" s="72"/>
      <c r="J30" s="72"/>
      <c r="K30" s="89"/>
      <c r="L30" s="100" t="s">
        <v>51</v>
      </c>
      <c r="M30" s="112"/>
      <c r="N30" s="56"/>
      <c r="O30" s="130"/>
      <c r="P30" s="130"/>
      <c r="Q30" s="130"/>
      <c r="R30" s="152"/>
      <c r="S30" s="161" t="s">
        <v>25</v>
      </c>
      <c r="T30" s="173"/>
      <c r="U30" s="184"/>
      <c r="V30" s="189"/>
      <c r="W30" s="189"/>
      <c r="X30" s="191"/>
    </row>
    <row r="31" spans="2:28" s="1" customFormat="1" ht="15" customHeight="1">
      <c r="B31" s="13"/>
      <c r="C31" s="31" t="s">
        <v>32</v>
      </c>
      <c r="D31" s="44"/>
      <c r="E31" s="55"/>
      <c r="F31" s="69"/>
      <c r="G31" s="69"/>
      <c r="H31" s="69"/>
      <c r="I31" s="69"/>
      <c r="J31" s="69"/>
      <c r="K31" s="86"/>
      <c r="L31" s="31" t="s">
        <v>11</v>
      </c>
      <c r="M31" s="44"/>
      <c r="N31" s="55"/>
      <c r="O31" s="127"/>
      <c r="P31" s="127"/>
      <c r="Q31" s="127"/>
      <c r="R31" s="149"/>
      <c r="S31" s="160" t="s">
        <v>34</v>
      </c>
      <c r="T31" s="171"/>
      <c r="U31" s="184"/>
      <c r="V31" s="3"/>
      <c r="W31" s="3"/>
      <c r="X31" s="4"/>
    </row>
    <row r="32" spans="2:28" s="1" customFormat="1" ht="15" customHeight="1">
      <c r="B32" s="13"/>
      <c r="C32" s="32"/>
      <c r="D32" s="45"/>
      <c r="E32" s="56"/>
      <c r="F32" s="70"/>
      <c r="G32" s="70"/>
      <c r="H32" s="70"/>
      <c r="I32" s="70"/>
      <c r="J32" s="70"/>
      <c r="K32" s="87"/>
      <c r="L32" s="32"/>
      <c r="M32" s="45"/>
      <c r="N32" s="56"/>
      <c r="O32" s="128"/>
      <c r="P32" s="128"/>
      <c r="Q32" s="128"/>
      <c r="R32" s="150"/>
      <c r="S32" s="160"/>
      <c r="T32" s="171"/>
      <c r="U32" s="184"/>
      <c r="V32" s="3"/>
      <c r="W32" s="3"/>
      <c r="X32" s="4"/>
    </row>
    <row r="33" spans="2:28" s="5" customFormat="1" ht="15" customHeight="1">
      <c r="B33" s="14"/>
      <c r="C33" s="33" t="s">
        <v>38</v>
      </c>
      <c r="D33" s="46"/>
      <c r="E33" s="57"/>
      <c r="F33" s="71"/>
      <c r="G33" s="71"/>
      <c r="H33" s="71"/>
      <c r="I33" s="71"/>
      <c r="J33" s="71"/>
      <c r="K33" s="88"/>
      <c r="L33" s="98" t="s">
        <v>41</v>
      </c>
      <c r="M33" s="110"/>
      <c r="N33" s="57"/>
      <c r="O33" s="129"/>
      <c r="P33" s="129"/>
      <c r="Q33" s="129"/>
      <c r="R33" s="151"/>
      <c r="S33" s="46" t="s">
        <v>17</v>
      </c>
      <c r="T33" s="172"/>
      <c r="U33" s="184"/>
      <c r="V33" s="189" t="str">
        <f>IF(LEN(MONTH(O33))=1,CONCATENATE("0",MONTH(O33)),MONTH(O33))</f>
        <v>01</v>
      </c>
      <c r="W33" s="189" t="str">
        <f>IF(LEN(DAY(O33))=1,CONCATENATE("0",DAY(O33)),DAY(O33))</f>
        <v>00</v>
      </c>
      <c r="X33" s="191">
        <f>YEAR(O33)</f>
        <v>1900</v>
      </c>
    </row>
    <row r="34" spans="2:28" s="5" customFormat="1" ht="15" customHeight="1">
      <c r="B34" s="15">
        <v>5</v>
      </c>
      <c r="C34" s="34" t="s">
        <v>19</v>
      </c>
      <c r="D34" s="47"/>
      <c r="E34" s="58"/>
      <c r="F34" s="72"/>
      <c r="G34" s="72"/>
      <c r="H34" s="72"/>
      <c r="I34" s="72"/>
      <c r="J34" s="72"/>
      <c r="K34" s="89"/>
      <c r="L34" s="99" t="s">
        <v>51</v>
      </c>
      <c r="M34" s="111"/>
      <c r="N34" s="58"/>
      <c r="O34" s="130"/>
      <c r="P34" s="130"/>
      <c r="Q34" s="130"/>
      <c r="R34" s="152"/>
      <c r="S34" s="162" t="s">
        <v>25</v>
      </c>
      <c r="T34" s="173"/>
      <c r="U34" s="184"/>
      <c r="V34" s="189"/>
      <c r="W34" s="189"/>
      <c r="X34" s="191"/>
    </row>
    <row r="35" spans="2:28" s="1" customFormat="1" ht="15" customHeight="1">
      <c r="B35" s="13"/>
      <c r="C35" s="31" t="s">
        <v>32</v>
      </c>
      <c r="D35" s="44"/>
      <c r="E35" s="55"/>
      <c r="F35" s="69"/>
      <c r="G35" s="69"/>
      <c r="H35" s="69"/>
      <c r="I35" s="69"/>
      <c r="J35" s="69"/>
      <c r="K35" s="86"/>
      <c r="L35" s="31" t="s">
        <v>11</v>
      </c>
      <c r="M35" s="44"/>
      <c r="N35" s="55"/>
      <c r="O35" s="127"/>
      <c r="P35" s="127"/>
      <c r="Q35" s="127"/>
      <c r="R35" s="149"/>
      <c r="S35" s="160" t="s">
        <v>34</v>
      </c>
      <c r="T35" s="171"/>
      <c r="U35" s="184"/>
      <c r="V35" s="3"/>
      <c r="W35" s="3"/>
      <c r="X35" s="4"/>
    </row>
    <row r="36" spans="2:28" s="1" customFormat="1" ht="15" customHeight="1">
      <c r="B36" s="13"/>
      <c r="C36" s="32"/>
      <c r="D36" s="45"/>
      <c r="E36" s="56"/>
      <c r="F36" s="70"/>
      <c r="G36" s="70"/>
      <c r="H36" s="70"/>
      <c r="I36" s="70"/>
      <c r="J36" s="70"/>
      <c r="K36" s="87"/>
      <c r="L36" s="32"/>
      <c r="M36" s="45"/>
      <c r="N36" s="56"/>
      <c r="O36" s="128"/>
      <c r="P36" s="128"/>
      <c r="Q36" s="128"/>
      <c r="R36" s="150"/>
      <c r="S36" s="160"/>
      <c r="T36" s="171"/>
      <c r="U36" s="184"/>
      <c r="V36" s="3"/>
      <c r="W36" s="3"/>
      <c r="X36" s="4"/>
    </row>
    <row r="37" spans="2:28" s="5" customFormat="1" ht="15" customHeight="1">
      <c r="B37" s="14"/>
      <c r="C37" s="33" t="s">
        <v>38</v>
      </c>
      <c r="D37" s="46"/>
      <c r="E37" s="57"/>
      <c r="F37" s="71"/>
      <c r="G37" s="71"/>
      <c r="H37" s="71"/>
      <c r="I37" s="71"/>
      <c r="J37" s="71"/>
      <c r="K37" s="88"/>
      <c r="L37" s="98" t="s">
        <v>41</v>
      </c>
      <c r="M37" s="110"/>
      <c r="N37" s="57"/>
      <c r="O37" s="129"/>
      <c r="P37" s="129"/>
      <c r="Q37" s="129"/>
      <c r="R37" s="151"/>
      <c r="S37" s="46" t="s">
        <v>17</v>
      </c>
      <c r="T37" s="172"/>
      <c r="U37" s="184"/>
      <c r="V37" s="189" t="str">
        <f>IF(LEN(MONTH(O37))=1,CONCATENATE("0",MONTH(O37)),MONTH(O37))</f>
        <v>01</v>
      </c>
      <c r="W37" s="189" t="str">
        <f>IF(LEN(DAY(O37))=1,CONCATENATE("0",DAY(O37)),DAY(O37))</f>
        <v>00</v>
      </c>
      <c r="X37" s="191">
        <f>YEAR(O37)</f>
        <v>1900</v>
      </c>
      <c r="AB37" s="1"/>
    </row>
    <row r="38" spans="2:28" s="5" customFormat="1" ht="15" customHeight="1">
      <c r="B38" s="16">
        <v>6</v>
      </c>
      <c r="C38" s="32" t="s">
        <v>19</v>
      </c>
      <c r="D38" s="45"/>
      <c r="E38" s="56"/>
      <c r="F38" s="72"/>
      <c r="G38" s="72"/>
      <c r="H38" s="72"/>
      <c r="I38" s="72"/>
      <c r="J38" s="72"/>
      <c r="K38" s="89"/>
      <c r="L38" s="100" t="s">
        <v>51</v>
      </c>
      <c r="M38" s="112"/>
      <c r="N38" s="56"/>
      <c r="O38" s="130"/>
      <c r="P38" s="130"/>
      <c r="Q38" s="130"/>
      <c r="R38" s="152"/>
      <c r="S38" s="161" t="s">
        <v>25</v>
      </c>
      <c r="T38" s="173"/>
      <c r="U38" s="184"/>
      <c r="V38" s="189"/>
      <c r="W38" s="189"/>
      <c r="X38" s="191"/>
      <c r="AB38" s="1"/>
    </row>
    <row r="39" spans="2:28" s="1" customFormat="1" ht="15" customHeight="1">
      <c r="B39" s="13"/>
      <c r="C39" s="31" t="s">
        <v>32</v>
      </c>
      <c r="D39" s="44"/>
      <c r="E39" s="55"/>
      <c r="F39" s="69"/>
      <c r="G39" s="69"/>
      <c r="H39" s="69"/>
      <c r="I39" s="69"/>
      <c r="J39" s="69"/>
      <c r="K39" s="86"/>
      <c r="L39" s="31" t="s">
        <v>11</v>
      </c>
      <c r="M39" s="44"/>
      <c r="N39" s="55"/>
      <c r="O39" s="127"/>
      <c r="P39" s="127"/>
      <c r="Q39" s="127"/>
      <c r="R39" s="149"/>
      <c r="S39" s="160" t="s">
        <v>34</v>
      </c>
      <c r="T39" s="171"/>
      <c r="U39" s="184"/>
      <c r="V39" s="3"/>
      <c r="W39" s="3"/>
      <c r="X39" s="4"/>
    </row>
    <row r="40" spans="2:28" s="1" customFormat="1" ht="15" customHeight="1">
      <c r="B40" s="13"/>
      <c r="C40" s="32"/>
      <c r="D40" s="45"/>
      <c r="E40" s="56"/>
      <c r="F40" s="70"/>
      <c r="G40" s="70"/>
      <c r="H40" s="70"/>
      <c r="I40" s="70"/>
      <c r="J40" s="70"/>
      <c r="K40" s="87"/>
      <c r="L40" s="32"/>
      <c r="M40" s="45"/>
      <c r="N40" s="56"/>
      <c r="O40" s="128"/>
      <c r="P40" s="128"/>
      <c r="Q40" s="128"/>
      <c r="R40" s="150"/>
      <c r="S40" s="160"/>
      <c r="T40" s="171"/>
      <c r="U40" s="184"/>
      <c r="V40" s="3"/>
      <c r="W40" s="3"/>
      <c r="X40" s="4"/>
    </row>
    <row r="41" spans="2:28" s="5" customFormat="1" ht="15" customHeight="1">
      <c r="B41" s="17"/>
      <c r="C41" s="33" t="s">
        <v>38</v>
      </c>
      <c r="D41" s="46"/>
      <c r="E41" s="57"/>
      <c r="F41" s="71"/>
      <c r="G41" s="71"/>
      <c r="H41" s="71"/>
      <c r="I41" s="71"/>
      <c r="J41" s="71"/>
      <c r="K41" s="88"/>
      <c r="L41" s="98" t="s">
        <v>41</v>
      </c>
      <c r="M41" s="110"/>
      <c r="N41" s="57"/>
      <c r="O41" s="129"/>
      <c r="P41" s="129"/>
      <c r="Q41" s="129"/>
      <c r="R41" s="151"/>
      <c r="S41" s="46" t="s">
        <v>17</v>
      </c>
      <c r="T41" s="172"/>
      <c r="U41" s="184"/>
      <c r="V41" s="189" t="str">
        <f>IF(LEN(MONTH(O41))=1,CONCATENATE("0",MONTH(O41)),MONTH(O41))</f>
        <v>01</v>
      </c>
      <c r="W41" s="189" t="str">
        <f>IF(LEN(DAY(O41))=1,CONCATENATE("0",DAY(O41)),DAY(O41))</f>
        <v>00</v>
      </c>
      <c r="X41" s="191">
        <f>YEAR(O41)</f>
        <v>1900</v>
      </c>
    </row>
    <row r="42" spans="2:28" s="5" customFormat="1" ht="15" customHeight="1">
      <c r="B42" s="15">
        <v>7</v>
      </c>
      <c r="C42" s="32" t="s">
        <v>19</v>
      </c>
      <c r="D42" s="45"/>
      <c r="E42" s="56"/>
      <c r="F42" s="72"/>
      <c r="G42" s="72"/>
      <c r="H42" s="72"/>
      <c r="I42" s="72"/>
      <c r="J42" s="72"/>
      <c r="K42" s="89"/>
      <c r="L42" s="100" t="s">
        <v>51</v>
      </c>
      <c r="M42" s="112"/>
      <c r="N42" s="56"/>
      <c r="O42" s="130"/>
      <c r="P42" s="130"/>
      <c r="Q42" s="130"/>
      <c r="R42" s="152"/>
      <c r="S42" s="161" t="s">
        <v>25</v>
      </c>
      <c r="T42" s="173"/>
      <c r="U42" s="184"/>
      <c r="V42" s="189"/>
      <c r="W42" s="189"/>
      <c r="X42" s="191"/>
    </row>
    <row r="43" spans="2:28" s="1" customFormat="1" ht="15" customHeight="1">
      <c r="B43" s="13"/>
      <c r="C43" s="31" t="s">
        <v>32</v>
      </c>
      <c r="D43" s="44"/>
      <c r="E43" s="55"/>
      <c r="F43" s="69"/>
      <c r="G43" s="69"/>
      <c r="H43" s="69"/>
      <c r="I43" s="69"/>
      <c r="J43" s="69"/>
      <c r="K43" s="86"/>
      <c r="L43" s="31" t="s">
        <v>11</v>
      </c>
      <c r="M43" s="44"/>
      <c r="N43" s="55"/>
      <c r="O43" s="127"/>
      <c r="P43" s="127"/>
      <c r="Q43" s="127"/>
      <c r="R43" s="149"/>
      <c r="S43" s="160" t="s">
        <v>34</v>
      </c>
      <c r="T43" s="171"/>
      <c r="U43" s="184"/>
      <c r="V43" s="3"/>
      <c r="W43" s="3"/>
      <c r="X43" s="4"/>
    </row>
    <row r="44" spans="2:28" s="1" customFormat="1" ht="15" customHeight="1">
      <c r="B44" s="13"/>
      <c r="C44" s="32"/>
      <c r="D44" s="45"/>
      <c r="E44" s="56"/>
      <c r="F44" s="70"/>
      <c r="G44" s="70"/>
      <c r="H44" s="70"/>
      <c r="I44" s="70"/>
      <c r="J44" s="70"/>
      <c r="K44" s="87"/>
      <c r="L44" s="32"/>
      <c r="M44" s="45"/>
      <c r="N44" s="56"/>
      <c r="O44" s="128"/>
      <c r="P44" s="128"/>
      <c r="Q44" s="128"/>
      <c r="R44" s="150"/>
      <c r="S44" s="160"/>
      <c r="T44" s="171"/>
      <c r="U44" s="184"/>
      <c r="V44" s="3"/>
      <c r="W44" s="3"/>
      <c r="X44" s="4"/>
    </row>
    <row r="45" spans="2:28" s="5" customFormat="1" ht="15" customHeight="1">
      <c r="B45" s="14"/>
      <c r="C45" s="33" t="s">
        <v>38</v>
      </c>
      <c r="D45" s="46"/>
      <c r="E45" s="57"/>
      <c r="F45" s="71"/>
      <c r="G45" s="71"/>
      <c r="H45" s="71"/>
      <c r="I45" s="71"/>
      <c r="J45" s="71"/>
      <c r="K45" s="88"/>
      <c r="L45" s="98" t="s">
        <v>41</v>
      </c>
      <c r="M45" s="110"/>
      <c r="N45" s="57"/>
      <c r="O45" s="129"/>
      <c r="P45" s="129"/>
      <c r="Q45" s="129"/>
      <c r="R45" s="151"/>
      <c r="S45" s="46" t="s">
        <v>17</v>
      </c>
      <c r="T45" s="172"/>
      <c r="U45" s="184"/>
      <c r="V45" s="189" t="str">
        <f>IF(LEN(MONTH(O45))=1,CONCATENATE("0",MONTH(O45)),MONTH(O45))</f>
        <v>01</v>
      </c>
      <c r="W45" s="189" t="str">
        <f>IF(LEN(DAY(O45))=1,CONCATENATE("0",DAY(O45)),DAY(O45))</f>
        <v>00</v>
      </c>
      <c r="X45" s="191">
        <f>YEAR(O45)</f>
        <v>1900</v>
      </c>
    </row>
    <row r="46" spans="2:28" s="5" customFormat="1" ht="15" customHeight="1">
      <c r="B46" s="16">
        <v>8</v>
      </c>
      <c r="C46" s="32" t="s">
        <v>19</v>
      </c>
      <c r="D46" s="45"/>
      <c r="E46" s="56"/>
      <c r="F46" s="72"/>
      <c r="G46" s="72"/>
      <c r="H46" s="72"/>
      <c r="I46" s="72"/>
      <c r="J46" s="72"/>
      <c r="K46" s="89"/>
      <c r="L46" s="100" t="s">
        <v>51</v>
      </c>
      <c r="M46" s="112"/>
      <c r="N46" s="56"/>
      <c r="O46" s="130"/>
      <c r="P46" s="130"/>
      <c r="Q46" s="130"/>
      <c r="R46" s="152"/>
      <c r="S46" s="161" t="s">
        <v>25</v>
      </c>
      <c r="T46" s="173"/>
      <c r="U46" s="184"/>
      <c r="V46" s="189"/>
      <c r="W46" s="189"/>
      <c r="X46" s="191"/>
    </row>
    <row r="47" spans="2:28" s="1" customFormat="1" ht="15" customHeight="1">
      <c r="B47" s="13"/>
      <c r="C47" s="31" t="s">
        <v>32</v>
      </c>
      <c r="D47" s="44"/>
      <c r="E47" s="55"/>
      <c r="F47" s="69"/>
      <c r="G47" s="69"/>
      <c r="H47" s="69"/>
      <c r="I47" s="69"/>
      <c r="J47" s="69"/>
      <c r="K47" s="86"/>
      <c r="L47" s="31" t="s">
        <v>11</v>
      </c>
      <c r="M47" s="44"/>
      <c r="N47" s="55"/>
      <c r="O47" s="127"/>
      <c r="P47" s="127"/>
      <c r="Q47" s="127"/>
      <c r="R47" s="149"/>
      <c r="S47" s="160" t="s">
        <v>34</v>
      </c>
      <c r="T47" s="171"/>
      <c r="U47" s="184"/>
      <c r="V47" s="3"/>
      <c r="W47" s="3"/>
      <c r="X47" s="4"/>
    </row>
    <row r="48" spans="2:28" s="1" customFormat="1" ht="15" customHeight="1">
      <c r="B48" s="13"/>
      <c r="C48" s="32"/>
      <c r="D48" s="45"/>
      <c r="E48" s="56"/>
      <c r="F48" s="70"/>
      <c r="G48" s="70"/>
      <c r="H48" s="70"/>
      <c r="I48" s="70"/>
      <c r="J48" s="70"/>
      <c r="K48" s="87"/>
      <c r="L48" s="32"/>
      <c r="M48" s="45"/>
      <c r="N48" s="56"/>
      <c r="O48" s="128"/>
      <c r="P48" s="128"/>
      <c r="Q48" s="128"/>
      <c r="R48" s="150"/>
      <c r="S48" s="160"/>
      <c r="T48" s="171"/>
      <c r="U48" s="184"/>
      <c r="V48" s="3"/>
      <c r="W48" s="3"/>
      <c r="X48" s="4"/>
    </row>
    <row r="49" spans="2:25" s="5" customFormat="1" ht="15" customHeight="1">
      <c r="B49" s="13"/>
      <c r="C49" s="35" t="s">
        <v>38</v>
      </c>
      <c r="D49" s="48"/>
      <c r="E49" s="59"/>
      <c r="F49" s="73"/>
      <c r="G49" s="73"/>
      <c r="H49" s="73"/>
      <c r="I49" s="73"/>
      <c r="J49" s="73"/>
      <c r="K49" s="90"/>
      <c r="L49" s="101" t="s">
        <v>41</v>
      </c>
      <c r="M49" s="113"/>
      <c r="N49" s="59"/>
      <c r="O49" s="129"/>
      <c r="P49" s="129"/>
      <c r="Q49" s="129"/>
      <c r="R49" s="151"/>
      <c r="S49" s="48" t="s">
        <v>17</v>
      </c>
      <c r="T49" s="174"/>
      <c r="U49" s="185"/>
      <c r="V49" s="189" t="str">
        <f>IF(LEN(MONTH(O49))=1,CONCATENATE("0",MONTH(O49)),MONTH(O49))</f>
        <v>01</v>
      </c>
      <c r="W49" s="189" t="str">
        <f>IF(LEN(DAY(O49))=1,CONCATENATE("0",DAY(O49)),DAY(O49))</f>
        <v>00</v>
      </c>
      <c r="X49" s="191">
        <f>YEAR(O49)</f>
        <v>1900</v>
      </c>
    </row>
    <row r="50" spans="2:25" s="5" customFormat="1" ht="21" customHeight="1">
      <c r="B50" s="18"/>
      <c r="C50" s="36"/>
      <c r="D50" s="36"/>
      <c r="E50" s="36"/>
      <c r="F50" s="74"/>
      <c r="G50" s="74"/>
      <c r="H50" s="74"/>
      <c r="I50" s="74"/>
      <c r="J50" s="74"/>
      <c r="K50" s="74"/>
      <c r="L50" s="102"/>
      <c r="M50" s="102"/>
      <c r="N50" s="36"/>
      <c r="O50" s="131" t="s">
        <v>37</v>
      </c>
      <c r="P50" s="131"/>
      <c r="Q50" s="131"/>
      <c r="R50" s="131"/>
      <c r="S50" s="36"/>
      <c r="T50" s="175"/>
      <c r="U50" s="186"/>
      <c r="V50" s="189"/>
      <c r="W50" s="189"/>
      <c r="X50" s="191"/>
    </row>
    <row r="51" spans="2:25" s="5" customFormat="1" ht="21" customHeight="1">
      <c r="B51" s="18"/>
      <c r="C51" s="36"/>
      <c r="D51" s="36"/>
      <c r="E51" s="36"/>
      <c r="F51" s="74"/>
      <c r="G51" s="74"/>
      <c r="H51" s="74"/>
      <c r="I51" s="74"/>
      <c r="J51" s="74"/>
      <c r="K51" s="74"/>
      <c r="L51" s="102"/>
      <c r="M51" s="102"/>
      <c r="N51" s="36"/>
      <c r="O51" s="132"/>
      <c r="P51" s="132"/>
      <c r="Q51" s="132"/>
      <c r="R51" s="132"/>
      <c r="S51" s="36"/>
      <c r="T51" s="175"/>
      <c r="U51" s="186"/>
      <c r="V51" s="189"/>
      <c r="W51" s="189"/>
      <c r="X51" s="191"/>
    </row>
    <row r="52" spans="2:25" ht="48.75" customHeight="1">
      <c r="B52" s="19" t="s">
        <v>45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2:25" ht="46.5" customHeight="1">
      <c r="B53" s="20" t="s">
        <v>52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Y53" s="4"/>
    </row>
  </sheetData>
  <mergeCells count="167">
    <mergeCell ref="C1:T1"/>
    <mergeCell ref="C2:T2"/>
    <mergeCell ref="R5:T5"/>
    <mergeCell ref="R6:T6"/>
    <mergeCell ref="C10:D10"/>
    <mergeCell ref="F10:K10"/>
    <mergeCell ref="L10:M10"/>
    <mergeCell ref="O10:R10"/>
    <mergeCell ref="C13:D13"/>
    <mergeCell ref="F13:K13"/>
    <mergeCell ref="L13:M13"/>
    <mergeCell ref="O13:R13"/>
    <mergeCell ref="C14:D14"/>
    <mergeCell ref="F14:K14"/>
    <mergeCell ref="L14:M14"/>
    <mergeCell ref="O14:R14"/>
    <mergeCell ref="C17:D17"/>
    <mergeCell ref="F17:K17"/>
    <mergeCell ref="L17:M17"/>
    <mergeCell ref="O17:R17"/>
    <mergeCell ref="C18:D18"/>
    <mergeCell ref="F18:K18"/>
    <mergeCell ref="L18:M18"/>
    <mergeCell ref="O18:R18"/>
    <mergeCell ref="C21:D21"/>
    <mergeCell ref="F21:K21"/>
    <mergeCell ref="L21:M21"/>
    <mergeCell ref="O21:R21"/>
    <mergeCell ref="C22:D22"/>
    <mergeCell ref="F22:K22"/>
    <mergeCell ref="L22:M22"/>
    <mergeCell ref="O22:R22"/>
    <mergeCell ref="C25:D25"/>
    <mergeCell ref="F25:K25"/>
    <mergeCell ref="L25:M25"/>
    <mergeCell ref="O25:R25"/>
    <mergeCell ref="C26:D26"/>
    <mergeCell ref="F26:K26"/>
    <mergeCell ref="L26:M26"/>
    <mergeCell ref="O26:R26"/>
    <mergeCell ref="C29:D29"/>
    <mergeCell ref="F29:K29"/>
    <mergeCell ref="L29:M29"/>
    <mergeCell ref="O29:R29"/>
    <mergeCell ref="C30:D30"/>
    <mergeCell ref="F30:K30"/>
    <mergeCell ref="L30:M30"/>
    <mergeCell ref="O30:R30"/>
    <mergeCell ref="C33:D33"/>
    <mergeCell ref="F33:K33"/>
    <mergeCell ref="L33:M33"/>
    <mergeCell ref="O33:R33"/>
    <mergeCell ref="C34:D34"/>
    <mergeCell ref="F34:K34"/>
    <mergeCell ref="L34:M34"/>
    <mergeCell ref="O34:R34"/>
    <mergeCell ref="C37:D37"/>
    <mergeCell ref="F37:K37"/>
    <mergeCell ref="L37:M37"/>
    <mergeCell ref="O37:R37"/>
    <mergeCell ref="C38:D38"/>
    <mergeCell ref="F38:K38"/>
    <mergeCell ref="L38:M38"/>
    <mergeCell ref="O38:R38"/>
    <mergeCell ref="C41:D41"/>
    <mergeCell ref="F41:K41"/>
    <mergeCell ref="L41:M41"/>
    <mergeCell ref="O41:R41"/>
    <mergeCell ref="C42:D42"/>
    <mergeCell ref="F42:K42"/>
    <mergeCell ref="L42:M42"/>
    <mergeCell ref="O42:R42"/>
    <mergeCell ref="C45:D45"/>
    <mergeCell ref="F45:K45"/>
    <mergeCell ref="L45:M45"/>
    <mergeCell ref="O45:R45"/>
    <mergeCell ref="C46:D46"/>
    <mergeCell ref="F46:K46"/>
    <mergeCell ref="L46:M46"/>
    <mergeCell ref="O46:R46"/>
    <mergeCell ref="C49:D49"/>
    <mergeCell ref="F49:K49"/>
    <mergeCell ref="L49:M49"/>
    <mergeCell ref="O49:R49"/>
    <mergeCell ref="B52:T52"/>
    <mergeCell ref="B53:T53"/>
    <mergeCell ref="Q7:T8"/>
    <mergeCell ref="B10:B13"/>
    <mergeCell ref="U10:U13"/>
    <mergeCell ref="C11:D12"/>
    <mergeCell ref="F11:K12"/>
    <mergeCell ref="L11:M12"/>
    <mergeCell ref="O11:R12"/>
    <mergeCell ref="S11:S12"/>
    <mergeCell ref="T11:T12"/>
    <mergeCell ref="B14:B17"/>
    <mergeCell ref="C15:D16"/>
    <mergeCell ref="F15:K16"/>
    <mergeCell ref="L15:M16"/>
    <mergeCell ref="O15:R16"/>
    <mergeCell ref="S15:S16"/>
    <mergeCell ref="T15:T16"/>
    <mergeCell ref="B18:B21"/>
    <mergeCell ref="U18:U21"/>
    <mergeCell ref="C19:D20"/>
    <mergeCell ref="F19:K20"/>
    <mergeCell ref="L19:M20"/>
    <mergeCell ref="O19:R20"/>
    <mergeCell ref="S19:S20"/>
    <mergeCell ref="T19:T20"/>
    <mergeCell ref="B22:B25"/>
    <mergeCell ref="U22:U25"/>
    <mergeCell ref="C23:D24"/>
    <mergeCell ref="F23:K24"/>
    <mergeCell ref="L23:M24"/>
    <mergeCell ref="O23:R24"/>
    <mergeCell ref="S23:S24"/>
    <mergeCell ref="T23:T24"/>
    <mergeCell ref="B26:B29"/>
    <mergeCell ref="U26:U29"/>
    <mergeCell ref="C27:D28"/>
    <mergeCell ref="F27:K28"/>
    <mergeCell ref="L27:M28"/>
    <mergeCell ref="O27:R28"/>
    <mergeCell ref="S27:S28"/>
    <mergeCell ref="T27:T28"/>
    <mergeCell ref="B30:B33"/>
    <mergeCell ref="U30:U33"/>
    <mergeCell ref="C31:D32"/>
    <mergeCell ref="F31:K32"/>
    <mergeCell ref="L31:M32"/>
    <mergeCell ref="O31:R32"/>
    <mergeCell ref="S31:S32"/>
    <mergeCell ref="T31:T32"/>
    <mergeCell ref="B34:B37"/>
    <mergeCell ref="U34:U37"/>
    <mergeCell ref="C35:D36"/>
    <mergeCell ref="F35:K36"/>
    <mergeCell ref="L35:M36"/>
    <mergeCell ref="O35:R36"/>
    <mergeCell ref="S35:S36"/>
    <mergeCell ref="T35:T36"/>
    <mergeCell ref="B38:B41"/>
    <mergeCell ref="U38:U41"/>
    <mergeCell ref="C39:D40"/>
    <mergeCell ref="F39:K40"/>
    <mergeCell ref="L39:M40"/>
    <mergeCell ref="O39:R40"/>
    <mergeCell ref="S39:S40"/>
    <mergeCell ref="T39:T40"/>
    <mergeCell ref="B42:B45"/>
    <mergeCell ref="U42:U45"/>
    <mergeCell ref="C43:D44"/>
    <mergeCell ref="F43:K44"/>
    <mergeCell ref="L43:M44"/>
    <mergeCell ref="O43:R44"/>
    <mergeCell ref="S43:S44"/>
    <mergeCell ref="T43:T44"/>
    <mergeCell ref="B46:B49"/>
    <mergeCell ref="U46:U49"/>
    <mergeCell ref="C47:D48"/>
    <mergeCell ref="F47:K48"/>
    <mergeCell ref="L47:M48"/>
    <mergeCell ref="O47:R48"/>
    <mergeCell ref="S47:S48"/>
    <mergeCell ref="T47:T48"/>
    <mergeCell ref="O50:R51"/>
  </mergeCells>
  <phoneticPr fontId="19"/>
  <dataValidations count="4">
    <dataValidation type="list" allowBlank="1" showDropDown="0" showInputMessage="1" showErrorMessage="1" sqref="T42 T46 T38 T34 T22 T26 T30 T14 T18">
      <formula1>"男性,女性"</formula1>
    </dataValidation>
    <dataValidation type="list" allowBlank="1" showDropDown="0" showInputMessage="1" showErrorMessage="1" sqref="T39 T15 T47 T43 T31 T19 T23 T27 T35">
      <formula1>"1、直接加工･技能,2、間接加工･技術(現場管理等),3、企画･設計･経営管理,4、事務,5、営業･販売,6、その他"</formula1>
    </dataValidation>
    <dataValidation imeMode="on" allowBlank="1" showDropDown="0" showInputMessage="1" showErrorMessage="1" sqref="F11:K12 F15:K16 O34:R36 O26:R28 O14:R16 O10:R12 F39:K40 F43:K44 F47:K48 O38:R40 F19:K20 F23:K24 F27:K28 F31:K32 F35:K36 O30:R32 O42:R44 O46:R48 O18:R20 O22:R24"/>
    <dataValidation type="list" allowBlank="1" showDropDown="0" showInputMessage="1" showErrorMessage="1" sqref="U18:U49">
      <formula1>$AH$10:$AH$12</formula1>
    </dataValidation>
  </dataValidations>
  <printOptions horizontalCentered="1" verticalCentered="1"/>
  <pageMargins left="0.39370078740157483" right="0" top="0.47244094488188981" bottom="0" header="0.31496062992125984" footer="0.31496062992125984"/>
  <pageSetup paperSize="9" scale="90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</sheetPr>
  <dimension ref="A1"/>
  <sheetViews>
    <sheetView workbookViewId="0">
      <selection activeCell="K23" sqref="K23"/>
    </sheetView>
  </sheetViews>
  <sheetFormatPr defaultRowHeight="13.5"/>
  <sheetData/>
  <phoneticPr fontId="19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101"/>
  <sheetViews>
    <sheetView topLeftCell="K1" zoomScale="70" zoomScaleNormal="70" workbookViewId="0">
      <selection activeCell="S10" sqref="S10"/>
    </sheetView>
  </sheetViews>
  <sheetFormatPr defaultRowHeight="13.5"/>
  <cols>
    <col min="1" max="1" width="6" style="193" customWidth="1"/>
    <col min="2" max="2" width="8.875" style="1" bestFit="1" customWidth="1"/>
    <col min="3" max="3" width="33.375" style="1" bestFit="1" customWidth="1"/>
    <col min="4" max="4" width="9.5" style="1" bestFit="1" customWidth="1"/>
    <col min="5" max="5" width="12.25" style="1" bestFit="1" customWidth="1"/>
    <col min="6" max="6" width="8.125" style="1" bestFit="1" customWidth="1"/>
    <col min="7" max="7" width="7.125" style="1" bestFit="1" customWidth="1"/>
    <col min="8" max="8" width="68.625" style="1" bestFit="1" customWidth="1"/>
    <col min="9" max="9" width="16.125" style="1" bestFit="1" customWidth="1"/>
    <col min="10" max="10" width="9.25" style="1" bestFit="1" customWidth="1"/>
    <col min="11" max="11" width="5.625" style="1" bestFit="1" customWidth="1"/>
    <col min="12" max="12" width="10.125" style="1" bestFit="1" customWidth="1"/>
    <col min="13" max="13" width="10.625" style="1" bestFit="1" customWidth="1"/>
    <col min="14" max="14" width="16.75" style="1" bestFit="1" customWidth="1"/>
    <col min="15" max="15" width="5.625" style="1" bestFit="1" customWidth="1"/>
    <col min="16" max="16" width="15.5" style="1" bestFit="1" customWidth="1"/>
    <col min="17" max="17" width="9.5" style="1" bestFit="1" customWidth="1"/>
    <col min="18" max="18" width="30.125" style="1" bestFit="1" customWidth="1"/>
    <col min="19" max="19" width="12.125" style="1" customWidth="1"/>
    <col min="20" max="20" width="15" style="1" bestFit="1" customWidth="1"/>
    <col min="21" max="21" width="14.25" style="1" bestFit="1" customWidth="1"/>
    <col min="22" max="22" width="5.625" style="1" bestFit="1" customWidth="1"/>
    <col min="23" max="23" width="9.25" style="1" bestFit="1" customWidth="1"/>
    <col min="24" max="24" width="21" style="1" bestFit="1" customWidth="1"/>
    <col min="25" max="25" width="21.75" style="1" bestFit="1" customWidth="1"/>
    <col min="26" max="26" width="15.5" style="1" bestFit="1" customWidth="1"/>
    <col min="27" max="27" width="13.875" style="1" bestFit="1" customWidth="1"/>
    <col min="28" max="28" width="11.25" style="1" bestFit="1" customWidth="1"/>
    <col min="29" max="29" width="17.625" style="1" bestFit="1" customWidth="1"/>
    <col min="30" max="30" width="47.75" style="1" bestFit="1" customWidth="1"/>
    <col min="31" max="31" width="13.875" style="1" bestFit="1" customWidth="1"/>
    <col min="32" max="32" width="18" style="1" bestFit="1" customWidth="1"/>
    <col min="33" max="16384" width="9" style="1" bestFit="1" customWidth="1"/>
  </cols>
  <sheetData>
    <row r="1" spans="1:36">
      <c r="A1" s="194"/>
      <c r="B1" s="197" t="s">
        <v>5</v>
      </c>
      <c r="C1" s="197" t="s">
        <v>53</v>
      </c>
      <c r="D1" s="197" t="s">
        <v>54</v>
      </c>
      <c r="E1" s="197" t="s">
        <v>55</v>
      </c>
      <c r="F1" s="197" t="s">
        <v>43</v>
      </c>
      <c r="G1" s="197" t="s">
        <v>31</v>
      </c>
      <c r="H1" s="197" t="s">
        <v>56</v>
      </c>
      <c r="I1" s="197" t="s">
        <v>24</v>
      </c>
      <c r="J1" s="206" t="s">
        <v>57</v>
      </c>
      <c r="K1" s="199" t="s">
        <v>59</v>
      </c>
      <c r="L1" s="199" t="s">
        <v>58</v>
      </c>
      <c r="M1" s="206" t="s">
        <v>27</v>
      </c>
      <c r="N1" s="206" t="s">
        <v>16</v>
      </c>
      <c r="O1" s="206" t="s">
        <v>61</v>
      </c>
      <c r="P1" s="206" t="s">
        <v>10</v>
      </c>
      <c r="Q1" s="206" t="s">
        <v>62</v>
      </c>
      <c r="R1" s="206" t="s">
        <v>60</v>
      </c>
      <c r="S1" s="206" t="s">
        <v>63</v>
      </c>
      <c r="T1" s="206" t="s">
        <v>64</v>
      </c>
      <c r="U1" s="197" t="s">
        <v>50</v>
      </c>
      <c r="V1" s="199" t="s">
        <v>65</v>
      </c>
      <c r="W1" s="206" t="s">
        <v>66</v>
      </c>
      <c r="X1" s="206" t="s">
        <v>67</v>
      </c>
      <c r="Y1" s="197" t="s">
        <v>68</v>
      </c>
      <c r="Z1" s="197" t="s">
        <v>69</v>
      </c>
      <c r="AA1" s="197" t="s">
        <v>70</v>
      </c>
      <c r="AB1" s="197" t="s">
        <v>71</v>
      </c>
      <c r="AC1" s="197" t="s">
        <v>72</v>
      </c>
      <c r="AD1" s="197" t="s">
        <v>73</v>
      </c>
      <c r="AE1" s="197" t="s">
        <v>74</v>
      </c>
      <c r="AF1" s="197" t="s">
        <v>75</v>
      </c>
      <c r="AG1" s="197" t="s">
        <v>30</v>
      </c>
      <c r="AH1" s="199"/>
      <c r="AI1" s="199"/>
    </row>
    <row r="2" spans="1:36">
      <c r="A2" s="195">
        <v>1</v>
      </c>
      <c r="B2" s="198"/>
      <c r="C2" s="198"/>
      <c r="D2" s="202"/>
      <c r="E2" s="203"/>
      <c r="F2" s="198"/>
      <c r="G2" s="198"/>
      <c r="H2" s="203"/>
      <c r="I2" s="198"/>
      <c r="J2" s="199" t="str">
        <f t="shared" ref="J2:J9" si="0">IF(M2="","","完了")</f>
        <v/>
      </c>
      <c r="K2" s="199"/>
      <c r="L2" s="199" t="str">
        <f t="shared" ref="L2:L9" si="1">IF(M2="","","団体")</f>
        <v/>
      </c>
      <c r="M2" s="207" t="str">
        <f>IF(団体用申込書!O19="","",団体用申込書!O19)</f>
        <v/>
      </c>
      <c r="N2" s="207" t="str">
        <f>IF(M2="","",団体用申込書!O18)</f>
        <v/>
      </c>
      <c r="O2" s="199" t="str">
        <f>IF(M2="","",団体用申込書!T18)</f>
        <v/>
      </c>
      <c r="P2" s="199" t="str">
        <f t="shared" ref="P2:P9" si="2">IF(M2="","","会社")</f>
        <v/>
      </c>
      <c r="Q2" s="199" t="str">
        <f>IF(M2="","",団体用申込書!F18)</f>
        <v/>
      </c>
      <c r="R2" s="199" t="str">
        <f>IF(M2="","",団体用申込書!F19)</f>
        <v/>
      </c>
      <c r="S2" s="208" t="str">
        <f>IF(M2="","",CONCATENATE(団体用申込書!X21,団体用申込書!V21,団体用申込書!W21))</f>
        <v/>
      </c>
      <c r="T2" s="199" t="str">
        <f>IF(M2="","",団体用申込書!F21)</f>
        <v/>
      </c>
      <c r="U2" s="199"/>
      <c r="V2" s="199"/>
      <c r="W2" s="199" t="str">
        <f>IF(M2="","",団体用申込書!T21)</f>
        <v/>
      </c>
      <c r="X2" s="199" t="str">
        <f>IF(M2="","",団体用申込書!T19)</f>
        <v/>
      </c>
      <c r="Y2" s="198"/>
      <c r="Z2" s="198"/>
      <c r="AA2" s="198"/>
      <c r="AB2" s="198"/>
      <c r="AC2" s="198"/>
      <c r="AD2" s="198"/>
      <c r="AE2" s="198"/>
      <c r="AF2" s="198"/>
      <c r="AG2" s="206" t="str">
        <f>IF(M2="","",団体用申込書!U18)</f>
        <v/>
      </c>
      <c r="AH2" s="199"/>
      <c r="AI2" s="199"/>
      <c r="AJ2" s="1">
        <v>1</v>
      </c>
    </row>
    <row r="3" spans="1:36" s="1" customFormat="1">
      <c r="A3" s="195">
        <v>2</v>
      </c>
      <c r="B3" s="199"/>
      <c r="C3" s="201" t="str">
        <f t="shared" ref="C3:C9" si="3">IF(M3="","",$C$2)</f>
        <v/>
      </c>
      <c r="D3" s="201" t="str">
        <f t="shared" ref="D3:D9" si="4">IF(M3="","",$D$2)</f>
        <v/>
      </c>
      <c r="E3" s="201" t="str">
        <f t="shared" ref="E3:E9" si="5">IF(M3="","",$E$2)</f>
        <v/>
      </c>
      <c r="F3" s="201" t="str">
        <f t="shared" ref="F3:F9" si="6">IF(M3="","",$F$2)</f>
        <v/>
      </c>
      <c r="G3" s="201" t="str">
        <f t="shared" ref="G3:G9" si="7">IF(M3="","",$G$2)</f>
        <v/>
      </c>
      <c r="H3" s="201" t="str">
        <f t="shared" ref="H3:H9" si="8">IF(M3="","",$H$2)</f>
        <v/>
      </c>
      <c r="I3" s="201" t="str">
        <f t="shared" ref="I3:I9" si="9">IF(M3="","",$I$2)</f>
        <v/>
      </c>
      <c r="J3" s="199" t="str">
        <f t="shared" si="0"/>
        <v/>
      </c>
      <c r="K3" s="199"/>
      <c r="L3" s="199" t="str">
        <f t="shared" si="1"/>
        <v/>
      </c>
      <c r="M3" s="207" t="str">
        <f>IF(団体用申込書!O23="","",団体用申込書!O23)</f>
        <v/>
      </c>
      <c r="N3" s="207" t="str">
        <f>IF(M3="","",団体用申込書!O22)</f>
        <v/>
      </c>
      <c r="O3" s="199" t="str">
        <f>IF(M3="","",団体用申込書!T22)</f>
        <v/>
      </c>
      <c r="P3" s="199" t="str">
        <f t="shared" si="2"/>
        <v/>
      </c>
      <c r="Q3" s="199" t="str">
        <f>IF(M3="","",団体用申込書!F22)</f>
        <v/>
      </c>
      <c r="R3" s="199" t="str">
        <f>IF(M3="","",団体用申込書!F23)</f>
        <v/>
      </c>
      <c r="S3" s="208" t="str">
        <f>IF(M3="","",CONCATENATE(団体用申込書!X25,団体用申込書!V25,団体用申込書!W25))</f>
        <v/>
      </c>
      <c r="T3" s="199" t="str">
        <f>IF(M3="","",団体用申込書!F25)</f>
        <v/>
      </c>
      <c r="U3" s="199"/>
      <c r="V3" s="199"/>
      <c r="W3" s="199" t="str">
        <f>IF(M3="","",団体用申込書!T25)</f>
        <v/>
      </c>
      <c r="X3" s="199" t="str">
        <f>IF(M3="","",団体用申込書!T23)</f>
        <v/>
      </c>
      <c r="Y3" s="199"/>
      <c r="Z3" s="199"/>
      <c r="AA3" s="199"/>
      <c r="AB3" s="199"/>
      <c r="AC3" s="199"/>
      <c r="AD3" s="199"/>
      <c r="AE3" s="199"/>
      <c r="AF3" s="199"/>
      <c r="AG3" s="199" t="str">
        <f>IF(M3="","",団体用申込書!U22)</f>
        <v/>
      </c>
      <c r="AH3" s="199"/>
      <c r="AI3" s="199"/>
      <c r="AJ3" s="1">
        <v>2</v>
      </c>
    </row>
    <row r="4" spans="1:36" s="1" customFormat="1">
      <c r="A4" s="195">
        <v>3</v>
      </c>
      <c r="B4" s="199"/>
      <c r="C4" s="201" t="str">
        <f t="shared" si="3"/>
        <v/>
      </c>
      <c r="D4" s="201" t="str">
        <f t="shared" si="4"/>
        <v/>
      </c>
      <c r="E4" s="201" t="str">
        <f t="shared" si="5"/>
        <v/>
      </c>
      <c r="F4" s="201" t="str">
        <f t="shared" si="6"/>
        <v/>
      </c>
      <c r="G4" s="201" t="str">
        <f t="shared" si="7"/>
        <v/>
      </c>
      <c r="H4" s="201" t="str">
        <f t="shared" si="8"/>
        <v/>
      </c>
      <c r="I4" s="201" t="str">
        <f t="shared" si="9"/>
        <v/>
      </c>
      <c r="J4" s="199" t="str">
        <f t="shared" si="0"/>
        <v/>
      </c>
      <c r="K4" s="199"/>
      <c r="L4" s="199" t="str">
        <f t="shared" si="1"/>
        <v/>
      </c>
      <c r="M4" s="207" t="str">
        <f>IF(団体用申込書!O27="","",団体用申込書!O27)</f>
        <v/>
      </c>
      <c r="N4" s="207" t="str">
        <f>IF(M4="","",団体用申込書!O26)</f>
        <v/>
      </c>
      <c r="O4" s="199" t="str">
        <f>IF(M4="","",団体用申込書!T26)</f>
        <v/>
      </c>
      <c r="P4" s="199" t="str">
        <f t="shared" si="2"/>
        <v/>
      </c>
      <c r="Q4" s="199" t="str">
        <f>IF(M4="","",団体用申込書!F26)</f>
        <v/>
      </c>
      <c r="R4" s="199" t="str">
        <f>IF(M4="","",団体用申込書!F27)</f>
        <v/>
      </c>
      <c r="S4" s="208" t="str">
        <f>IF(M4="","",CONCATENATE(団体用申込書!X29,団体用申込書!V29,団体用申込書!W29))</f>
        <v/>
      </c>
      <c r="T4" s="199" t="str">
        <f>IF(M4="","",団体用申込書!F29)</f>
        <v/>
      </c>
      <c r="U4" s="199"/>
      <c r="V4" s="199"/>
      <c r="W4" s="199" t="str">
        <f>IF(M4="","",団体用申込書!T29)</f>
        <v/>
      </c>
      <c r="X4" s="199" t="str">
        <f>IF(M4="","",団体用申込書!T27)</f>
        <v/>
      </c>
      <c r="Y4" s="199"/>
      <c r="Z4" s="199"/>
      <c r="AA4" s="199"/>
      <c r="AB4" s="199"/>
      <c r="AC4" s="199"/>
      <c r="AD4" s="199"/>
      <c r="AE4" s="199"/>
      <c r="AF4" s="199"/>
      <c r="AG4" s="199" t="str">
        <f>IF(M4="","",団体用申込書!U26)</f>
        <v/>
      </c>
      <c r="AH4" s="199"/>
      <c r="AI4" s="199"/>
      <c r="AJ4" s="1">
        <v>3</v>
      </c>
    </row>
    <row r="5" spans="1:36" s="1" customFormat="1">
      <c r="A5" s="195">
        <v>4</v>
      </c>
      <c r="B5" s="199"/>
      <c r="C5" s="201" t="str">
        <f t="shared" si="3"/>
        <v/>
      </c>
      <c r="D5" s="201" t="str">
        <f t="shared" si="4"/>
        <v/>
      </c>
      <c r="E5" s="201" t="str">
        <f t="shared" si="5"/>
        <v/>
      </c>
      <c r="F5" s="201" t="str">
        <f t="shared" si="6"/>
        <v/>
      </c>
      <c r="G5" s="201" t="str">
        <f t="shared" si="7"/>
        <v/>
      </c>
      <c r="H5" s="201" t="str">
        <f t="shared" si="8"/>
        <v/>
      </c>
      <c r="I5" s="201" t="str">
        <f t="shared" si="9"/>
        <v/>
      </c>
      <c r="J5" s="199" t="str">
        <f t="shared" si="0"/>
        <v/>
      </c>
      <c r="K5" s="199"/>
      <c r="L5" s="199" t="str">
        <f t="shared" si="1"/>
        <v/>
      </c>
      <c r="M5" s="207" t="str">
        <f>IF(団体用申込書!O31="","",団体用申込書!O31)</f>
        <v/>
      </c>
      <c r="N5" s="207" t="str">
        <f>IF(M5="","",団体用申込書!O30)</f>
        <v/>
      </c>
      <c r="O5" s="199" t="str">
        <f>IF(M5="","",団体用申込書!T30)</f>
        <v/>
      </c>
      <c r="P5" s="199" t="str">
        <f t="shared" si="2"/>
        <v/>
      </c>
      <c r="Q5" s="199" t="str">
        <f>IF(M5="","",団体用申込書!F30)</f>
        <v/>
      </c>
      <c r="R5" s="199" t="str">
        <f>IF(M5="","",団体用申込書!F31)</f>
        <v/>
      </c>
      <c r="S5" s="208" t="str">
        <f>IF(M5="","",CONCATENATE(団体用申込書!X33,団体用申込書!V33,団体用申込書!W33))</f>
        <v/>
      </c>
      <c r="T5" s="199" t="str">
        <f>IF(M5="","",団体用申込書!F33)</f>
        <v/>
      </c>
      <c r="U5" s="199"/>
      <c r="V5" s="199"/>
      <c r="W5" s="199" t="str">
        <f>IF(M5="","",団体用申込書!T33)</f>
        <v/>
      </c>
      <c r="X5" s="199" t="str">
        <f>IF(M5="","",団体用申込書!T31)</f>
        <v/>
      </c>
      <c r="Y5" s="199"/>
      <c r="Z5" s="207"/>
      <c r="AA5" s="207"/>
      <c r="AB5" s="199"/>
      <c r="AC5" s="199"/>
      <c r="AD5" s="199"/>
      <c r="AE5" s="199"/>
      <c r="AF5" s="199"/>
      <c r="AG5" s="199" t="str">
        <f>IF(M5="","",団体用申込書!U30)</f>
        <v/>
      </c>
      <c r="AH5" s="199"/>
      <c r="AI5" s="199"/>
      <c r="AJ5" s="1">
        <v>4</v>
      </c>
    </row>
    <row r="6" spans="1:36" s="1" customFormat="1">
      <c r="A6" s="195">
        <v>5</v>
      </c>
      <c r="B6" s="199"/>
      <c r="C6" s="201" t="str">
        <f t="shared" si="3"/>
        <v/>
      </c>
      <c r="D6" s="201" t="str">
        <f t="shared" si="4"/>
        <v/>
      </c>
      <c r="E6" s="201" t="str">
        <f t="shared" si="5"/>
        <v/>
      </c>
      <c r="F6" s="201" t="str">
        <f t="shared" si="6"/>
        <v/>
      </c>
      <c r="G6" s="201" t="str">
        <f t="shared" si="7"/>
        <v/>
      </c>
      <c r="H6" s="201" t="str">
        <f t="shared" si="8"/>
        <v/>
      </c>
      <c r="I6" s="201" t="str">
        <f t="shared" si="9"/>
        <v/>
      </c>
      <c r="J6" s="199" t="str">
        <f t="shared" si="0"/>
        <v/>
      </c>
      <c r="K6" s="199"/>
      <c r="L6" s="199" t="str">
        <f t="shared" si="1"/>
        <v/>
      </c>
      <c r="M6" s="207" t="str">
        <f>IF(団体用申込書!O35="","",団体用申込書!O35)</f>
        <v/>
      </c>
      <c r="N6" s="207" t="str">
        <f>IF(M6="","",団体用申込書!O34)</f>
        <v/>
      </c>
      <c r="O6" s="199" t="str">
        <f>IF(M6="","",団体用申込書!T34)</f>
        <v/>
      </c>
      <c r="P6" s="199" t="str">
        <f t="shared" si="2"/>
        <v/>
      </c>
      <c r="Q6" s="199" t="str">
        <f>IF(M6="","",団体用申込書!F34)</f>
        <v/>
      </c>
      <c r="R6" s="199" t="str">
        <f>IF(M6="","",団体用申込書!F35)</f>
        <v/>
      </c>
      <c r="S6" s="208" t="str">
        <f>IF(M6="","",CONCATENATE(団体用申込書!X37,団体用申込書!V37,団体用申込書!W37))</f>
        <v/>
      </c>
      <c r="T6" s="199" t="str">
        <f>IF(M6="","",団体用申込書!F37)</f>
        <v/>
      </c>
      <c r="U6" s="199"/>
      <c r="V6" s="199"/>
      <c r="W6" s="199" t="str">
        <f>IF(M6="","",団体用申込書!T37)</f>
        <v/>
      </c>
      <c r="X6" s="199" t="str">
        <f>IF(M6="","",団体用申込書!T35)</f>
        <v/>
      </c>
      <c r="Y6" s="199"/>
      <c r="Z6" s="199"/>
      <c r="AA6" s="199"/>
      <c r="AB6" s="199"/>
      <c r="AC6" s="199"/>
      <c r="AD6" s="199"/>
      <c r="AE6" s="199"/>
      <c r="AF6" s="199"/>
      <c r="AG6" s="199" t="str">
        <f>IF(M6="","",団体用申込書!U34)</f>
        <v/>
      </c>
      <c r="AH6" s="199"/>
      <c r="AI6" s="199"/>
      <c r="AJ6" s="1">
        <v>5</v>
      </c>
    </row>
    <row r="7" spans="1:36">
      <c r="A7" s="195">
        <v>6</v>
      </c>
      <c r="B7" s="199"/>
      <c r="C7" s="201" t="str">
        <f t="shared" si="3"/>
        <v/>
      </c>
      <c r="D7" s="201" t="str">
        <f t="shared" si="4"/>
        <v/>
      </c>
      <c r="E7" s="201" t="str">
        <f t="shared" si="5"/>
        <v/>
      </c>
      <c r="F7" s="201" t="str">
        <f t="shared" si="6"/>
        <v/>
      </c>
      <c r="G7" s="201" t="str">
        <f t="shared" si="7"/>
        <v/>
      </c>
      <c r="H7" s="201" t="str">
        <f t="shared" si="8"/>
        <v/>
      </c>
      <c r="I7" s="201" t="str">
        <f t="shared" si="9"/>
        <v/>
      </c>
      <c r="J7" s="199" t="str">
        <f t="shared" si="0"/>
        <v/>
      </c>
      <c r="K7" s="199"/>
      <c r="L7" s="199" t="str">
        <f t="shared" si="1"/>
        <v/>
      </c>
      <c r="M7" s="207" t="str">
        <f>IF(団体用申込書!O39="","",団体用申込書!O39)</f>
        <v/>
      </c>
      <c r="N7" s="207" t="str">
        <f>IF(M7="","",団体用申込書!O38)</f>
        <v/>
      </c>
      <c r="O7" s="199" t="str">
        <f>IF(M7="","",団体用申込書!T38)</f>
        <v/>
      </c>
      <c r="P7" s="199" t="str">
        <f t="shared" si="2"/>
        <v/>
      </c>
      <c r="Q7" s="199" t="str">
        <f>IF(M7="","",団体用申込書!F38)</f>
        <v/>
      </c>
      <c r="R7" s="199" t="str">
        <f>IF(M7="","",団体用申込書!F39)</f>
        <v/>
      </c>
      <c r="S7" s="208" t="str">
        <f>IF(M7="","",CONCATENATE(団体用申込書!X41,団体用申込書!V41,団体用申込書!W41))</f>
        <v/>
      </c>
      <c r="T7" s="199" t="str">
        <f>IF(M7="","",団体用申込書!F41)</f>
        <v/>
      </c>
      <c r="U7" s="199"/>
      <c r="V7" s="199"/>
      <c r="W7" s="199" t="str">
        <f>IF(M7="","",団体用申込書!T41)</f>
        <v/>
      </c>
      <c r="X7" s="199" t="str">
        <f>IF(M7="","",団体用申込書!T39)</f>
        <v/>
      </c>
      <c r="Y7" s="199"/>
      <c r="Z7" s="199"/>
      <c r="AA7" s="199"/>
      <c r="AB7" s="199"/>
      <c r="AC7" s="199"/>
      <c r="AD7" s="199"/>
      <c r="AE7" s="199"/>
      <c r="AF7" s="199"/>
      <c r="AG7" s="199" t="str">
        <f>IF(M7="","",団体用申込書!U38)</f>
        <v/>
      </c>
      <c r="AH7" s="199"/>
      <c r="AI7" s="199"/>
      <c r="AJ7" s="1">
        <v>6</v>
      </c>
    </row>
    <row r="8" spans="1:36">
      <c r="A8" s="195">
        <v>7</v>
      </c>
      <c r="B8" s="199"/>
      <c r="C8" s="201" t="str">
        <f t="shared" si="3"/>
        <v/>
      </c>
      <c r="D8" s="201" t="str">
        <f t="shared" si="4"/>
        <v/>
      </c>
      <c r="E8" s="201" t="str">
        <f t="shared" si="5"/>
        <v/>
      </c>
      <c r="F8" s="201" t="str">
        <f t="shared" si="6"/>
        <v/>
      </c>
      <c r="G8" s="201" t="str">
        <f t="shared" si="7"/>
        <v/>
      </c>
      <c r="H8" s="201" t="str">
        <f t="shared" si="8"/>
        <v/>
      </c>
      <c r="I8" s="201" t="str">
        <f t="shared" si="9"/>
        <v/>
      </c>
      <c r="J8" s="199" t="str">
        <f t="shared" si="0"/>
        <v/>
      </c>
      <c r="K8" s="199"/>
      <c r="L8" s="199" t="str">
        <f t="shared" si="1"/>
        <v/>
      </c>
      <c r="M8" s="207" t="str">
        <f>IF(団体用申込書!O43="","",団体用申込書!O43)</f>
        <v/>
      </c>
      <c r="N8" s="207" t="str">
        <f>IF(M8="","",団体用申込書!O42)</f>
        <v/>
      </c>
      <c r="O8" s="199" t="str">
        <f>IF(M8="","",団体用申込書!T42)</f>
        <v/>
      </c>
      <c r="P8" s="199" t="str">
        <f t="shared" si="2"/>
        <v/>
      </c>
      <c r="Q8" s="199" t="str">
        <f>IF(M8="","",団体用申込書!F42)</f>
        <v/>
      </c>
      <c r="R8" s="199" t="str">
        <f>IF(M8="","",団体用申込書!F43)</f>
        <v/>
      </c>
      <c r="S8" s="208" t="str">
        <f>IF(M8="","",CONCATENATE(団体用申込書!X45,団体用申込書!V45,団体用申込書!W45))</f>
        <v/>
      </c>
      <c r="T8" s="199" t="str">
        <f>IF(M8="","",団体用申込書!F45)</f>
        <v/>
      </c>
      <c r="U8" s="199"/>
      <c r="V8" s="199"/>
      <c r="W8" s="199" t="str">
        <f>IF(M8="","",団体用申込書!T45)</f>
        <v/>
      </c>
      <c r="X8" s="199" t="str">
        <f>IF(M8="","",団体用申込書!T43)</f>
        <v/>
      </c>
      <c r="Y8" s="199"/>
      <c r="Z8" s="207"/>
      <c r="AA8" s="207"/>
      <c r="AB8" s="199"/>
      <c r="AC8" s="199"/>
      <c r="AD8" s="199"/>
      <c r="AE8" s="199"/>
      <c r="AF8" s="199"/>
      <c r="AG8" s="199" t="str">
        <f>IF(M8="","",団体用申込書!U42)</f>
        <v/>
      </c>
      <c r="AH8" s="199"/>
      <c r="AI8" s="199"/>
      <c r="AJ8" s="1">
        <v>7</v>
      </c>
    </row>
    <row r="9" spans="1:36" s="1" customFormat="1">
      <c r="A9" s="195">
        <v>8</v>
      </c>
      <c r="B9" s="199"/>
      <c r="C9" s="201" t="str">
        <f t="shared" si="3"/>
        <v/>
      </c>
      <c r="D9" s="201" t="str">
        <f t="shared" si="4"/>
        <v/>
      </c>
      <c r="E9" s="201" t="str">
        <f t="shared" si="5"/>
        <v/>
      </c>
      <c r="F9" s="201" t="str">
        <f t="shared" si="6"/>
        <v/>
      </c>
      <c r="G9" s="201" t="str">
        <f t="shared" si="7"/>
        <v/>
      </c>
      <c r="H9" s="201" t="str">
        <f t="shared" si="8"/>
        <v/>
      </c>
      <c r="I9" s="201" t="str">
        <f t="shared" si="9"/>
        <v/>
      </c>
      <c r="J9" s="199" t="str">
        <f t="shared" si="0"/>
        <v/>
      </c>
      <c r="K9" s="199"/>
      <c r="L9" s="199" t="str">
        <f t="shared" si="1"/>
        <v/>
      </c>
      <c r="M9" s="207" t="str">
        <f>IF(団体用申込書!O47="","",団体用申込書!O47)</f>
        <v/>
      </c>
      <c r="N9" s="207" t="str">
        <f>IF(M9="","",団体用申込書!O46)</f>
        <v/>
      </c>
      <c r="O9" s="199" t="str">
        <f>IF(M9="","",団体用申込書!T46)</f>
        <v/>
      </c>
      <c r="P9" s="199" t="str">
        <f t="shared" si="2"/>
        <v/>
      </c>
      <c r="Q9" s="199" t="str">
        <f>IF(M9="","",団体用申込書!F46)</f>
        <v/>
      </c>
      <c r="R9" s="199" t="str">
        <f>IF(M9="","",団体用申込書!F47)</f>
        <v/>
      </c>
      <c r="S9" s="208" t="str">
        <f>IF(M9="","",CONCATENATE(団体用申込書!X49,団体用申込書!V49,団体用申込書!W49))</f>
        <v/>
      </c>
      <c r="T9" s="199" t="str">
        <f>IF(M9="","",団体用申込書!F49)</f>
        <v/>
      </c>
      <c r="U9" s="199"/>
      <c r="V9" s="199"/>
      <c r="W9" s="199" t="str">
        <f>IF(M9="","",団体用申込書!T49)</f>
        <v/>
      </c>
      <c r="X9" s="199" t="str">
        <f>IF(M9="","",団体用申込書!T47)</f>
        <v/>
      </c>
      <c r="Y9" s="199"/>
      <c r="Z9" s="199"/>
      <c r="AA9" s="199"/>
      <c r="AB9" s="199"/>
      <c r="AC9" s="199"/>
      <c r="AD9" s="199"/>
      <c r="AE9" s="199"/>
      <c r="AF9" s="199"/>
      <c r="AG9" s="199" t="str">
        <f>IF(M9="","",団体用申込書!U46)</f>
        <v/>
      </c>
      <c r="AH9" s="199"/>
      <c r="AI9" s="199"/>
      <c r="AJ9" s="1">
        <v>8</v>
      </c>
    </row>
    <row r="10" spans="1:36">
      <c r="A10" s="196">
        <v>9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8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</row>
    <row r="11" spans="1:36">
      <c r="A11" s="195">
        <v>10</v>
      </c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</row>
    <row r="12" spans="1:36">
      <c r="A12" s="195">
        <v>11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</row>
    <row r="13" spans="1:36">
      <c r="A13" s="195">
        <v>12</v>
      </c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</row>
    <row r="14" spans="1:36">
      <c r="A14" s="195">
        <v>13</v>
      </c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</row>
    <row r="15" spans="1:36">
      <c r="A15" s="195">
        <v>14</v>
      </c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</row>
    <row r="16" spans="1:36">
      <c r="A16" s="195">
        <v>15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209"/>
      <c r="U16" s="20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</row>
    <row r="17" spans="1:35">
      <c r="A17" s="195">
        <v>16</v>
      </c>
      <c r="B17" s="199"/>
      <c r="C17" s="199"/>
      <c r="D17" s="199"/>
      <c r="E17" s="199"/>
      <c r="F17" s="199"/>
      <c r="G17" s="204"/>
      <c r="H17" s="205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209"/>
      <c r="U17" s="20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</row>
    <row r="18" spans="1:35">
      <c r="A18" s="195">
        <v>17</v>
      </c>
      <c r="B18" s="199"/>
      <c r="C18" s="199"/>
      <c r="D18" s="199"/>
      <c r="E18" s="199"/>
      <c r="F18" s="199"/>
      <c r="G18" s="204"/>
      <c r="H18" s="205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209"/>
      <c r="U18" s="20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</row>
    <row r="19" spans="1:35">
      <c r="A19" s="195">
        <v>18</v>
      </c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209"/>
      <c r="U19" s="20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</row>
    <row r="20" spans="1:35">
      <c r="A20" s="195">
        <v>19</v>
      </c>
      <c r="B20" s="199"/>
      <c r="C20" s="199"/>
      <c r="D20" s="199"/>
      <c r="E20" s="199"/>
      <c r="F20" s="199"/>
      <c r="G20" s="204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209"/>
      <c r="U20" s="20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</row>
    <row r="21" spans="1:35">
      <c r="A21" s="195">
        <v>20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209"/>
      <c r="U21" s="20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</row>
    <row r="22" spans="1:35">
      <c r="A22" s="195">
        <v>21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209"/>
      <c r="U22" s="20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</row>
    <row r="23" spans="1:35">
      <c r="A23" s="195">
        <v>22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209"/>
      <c r="U23" s="20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</row>
    <row r="24" spans="1:35">
      <c r="A24" s="195">
        <v>23</v>
      </c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209"/>
      <c r="U24" s="20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</row>
    <row r="25" spans="1:35">
      <c r="A25" s="195">
        <v>24</v>
      </c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209"/>
      <c r="U25" s="20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</row>
    <row r="26" spans="1:35">
      <c r="A26" s="195">
        <v>25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209"/>
      <c r="U26" s="20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</row>
    <row r="27" spans="1:35">
      <c r="A27" s="195">
        <v>26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209"/>
      <c r="U27" s="20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</row>
    <row r="28" spans="1:35">
      <c r="A28" s="195">
        <v>27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209"/>
      <c r="U28" s="20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</row>
    <row r="29" spans="1:35">
      <c r="A29" s="195">
        <v>28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209"/>
      <c r="U29" s="20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</row>
    <row r="30" spans="1:35">
      <c r="A30" s="195">
        <v>29</v>
      </c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209"/>
      <c r="U30" s="20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</row>
    <row r="31" spans="1:35">
      <c r="A31" s="195">
        <v>30</v>
      </c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209"/>
      <c r="U31" s="20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</row>
    <row r="32" spans="1:35">
      <c r="A32" s="195">
        <v>31</v>
      </c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209"/>
      <c r="U32" s="20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</row>
    <row r="33" spans="1:35">
      <c r="A33" s="195">
        <v>32</v>
      </c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</row>
    <row r="34" spans="1:35">
      <c r="A34" s="195">
        <v>33</v>
      </c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</row>
    <row r="35" spans="1:35">
      <c r="A35" s="195">
        <v>34</v>
      </c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</row>
    <row r="36" spans="1:35">
      <c r="A36" s="195">
        <v>35</v>
      </c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</row>
    <row r="37" spans="1:35">
      <c r="A37" s="195">
        <v>36</v>
      </c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</row>
    <row r="38" spans="1:35">
      <c r="A38" s="195">
        <v>37</v>
      </c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</row>
    <row r="39" spans="1:35">
      <c r="A39" s="195">
        <v>38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</row>
    <row r="40" spans="1:35">
      <c r="A40" s="195">
        <v>39</v>
      </c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</row>
    <row r="41" spans="1:35">
      <c r="A41" s="195">
        <v>40</v>
      </c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</row>
    <row r="42" spans="1:35">
      <c r="A42" s="195">
        <v>41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</row>
    <row r="43" spans="1:35">
      <c r="A43" s="195">
        <v>42</v>
      </c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</row>
    <row r="44" spans="1:35">
      <c r="A44" s="195">
        <v>43</v>
      </c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</row>
    <row r="45" spans="1:35">
      <c r="A45" s="195">
        <v>44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</row>
    <row r="46" spans="1:35">
      <c r="A46" s="195">
        <v>45</v>
      </c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</row>
    <row r="47" spans="1:35">
      <c r="A47" s="195">
        <v>46</v>
      </c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</row>
    <row r="48" spans="1:35">
      <c r="A48" s="195">
        <v>47</v>
      </c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</row>
    <row r="49" spans="1:35">
      <c r="A49" s="195">
        <v>48</v>
      </c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</row>
    <row r="50" spans="1:35">
      <c r="A50" s="195">
        <v>49</v>
      </c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</row>
    <row r="51" spans="1:35">
      <c r="A51" s="195">
        <v>50</v>
      </c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</row>
    <row r="52" spans="1:35">
      <c r="A52" s="195">
        <v>51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</row>
    <row r="53" spans="1:35">
      <c r="A53" s="195">
        <v>52</v>
      </c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</row>
    <row r="54" spans="1:35">
      <c r="A54" s="195">
        <v>53</v>
      </c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</row>
    <row r="55" spans="1:35">
      <c r="A55" s="195">
        <v>54</v>
      </c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</row>
    <row r="56" spans="1:35">
      <c r="A56" s="195">
        <v>55</v>
      </c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</row>
    <row r="57" spans="1:35">
      <c r="A57" s="195">
        <v>56</v>
      </c>
      <c r="B57" s="199"/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</row>
    <row r="58" spans="1:35">
      <c r="A58" s="195">
        <v>57</v>
      </c>
      <c r="B58" s="199"/>
      <c r="C58" s="199"/>
      <c r="D58" s="199"/>
      <c r="E58" s="199"/>
      <c r="F58" s="199"/>
      <c r="G58" s="199"/>
      <c r="H58" s="199"/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</row>
    <row r="59" spans="1:35">
      <c r="A59" s="195">
        <v>58</v>
      </c>
      <c r="B59" s="199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</row>
    <row r="60" spans="1:35">
      <c r="A60" s="195">
        <v>59</v>
      </c>
      <c r="B60" s="199"/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</row>
    <row r="61" spans="1:35">
      <c r="A61" s="195">
        <v>60</v>
      </c>
      <c r="B61" s="199"/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</row>
    <row r="62" spans="1:35">
      <c r="A62" s="195">
        <v>61</v>
      </c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</row>
    <row r="63" spans="1:35">
      <c r="A63" s="195">
        <v>62</v>
      </c>
      <c r="B63" s="199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</row>
    <row r="64" spans="1:35">
      <c r="A64" s="195">
        <v>63</v>
      </c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</row>
    <row r="65" spans="1:35">
      <c r="A65" s="195">
        <v>64</v>
      </c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</row>
    <row r="66" spans="1:35">
      <c r="A66" s="195">
        <v>65</v>
      </c>
      <c r="B66" s="199"/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  <c r="AF66" s="199"/>
      <c r="AG66" s="199"/>
      <c r="AH66" s="199"/>
      <c r="AI66" s="199"/>
    </row>
    <row r="67" spans="1:35">
      <c r="A67" s="195">
        <v>66</v>
      </c>
      <c r="B67" s="199"/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</row>
    <row r="68" spans="1:35">
      <c r="A68" s="195">
        <v>67</v>
      </c>
      <c r="B68" s="199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  <c r="AI68" s="199"/>
    </row>
    <row r="69" spans="1:35">
      <c r="A69" s="195">
        <v>68</v>
      </c>
      <c r="B69" s="199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  <c r="AH69" s="199"/>
      <c r="AI69" s="199"/>
    </row>
    <row r="70" spans="1:35">
      <c r="A70" s="195">
        <v>69</v>
      </c>
      <c r="B70" s="199"/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  <c r="AF70" s="199"/>
      <c r="AG70" s="199"/>
      <c r="AH70" s="199"/>
      <c r="AI70" s="199"/>
    </row>
    <row r="71" spans="1:35">
      <c r="A71" s="195">
        <v>70</v>
      </c>
      <c r="B71" s="199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</row>
    <row r="72" spans="1:35">
      <c r="A72" s="195">
        <v>71</v>
      </c>
      <c r="B72" s="199"/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199"/>
      <c r="AI72" s="199"/>
    </row>
    <row r="73" spans="1:35">
      <c r="A73" s="195">
        <v>72</v>
      </c>
      <c r="B73" s="199"/>
      <c r="C73" s="199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199"/>
      <c r="AH73" s="199"/>
      <c r="AI73" s="199"/>
    </row>
    <row r="74" spans="1:35">
      <c r="A74" s="195">
        <v>73</v>
      </c>
      <c r="B74" s="199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  <c r="AF74" s="199"/>
      <c r="AG74" s="199"/>
      <c r="AH74" s="199"/>
      <c r="AI74" s="199"/>
    </row>
    <row r="75" spans="1:35">
      <c r="A75" s="195">
        <v>74</v>
      </c>
      <c r="B75" s="199"/>
      <c r="C75" s="199"/>
      <c r="D75" s="199"/>
      <c r="E75" s="199"/>
      <c r="F75" s="199"/>
      <c r="G75" s="199"/>
      <c r="H75" s="199"/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</row>
    <row r="76" spans="1:35">
      <c r="A76" s="195">
        <v>75</v>
      </c>
      <c r="B76" s="199"/>
      <c r="C76" s="199"/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  <c r="AF76" s="199"/>
      <c r="AG76" s="199"/>
      <c r="AH76" s="199"/>
      <c r="AI76" s="199"/>
    </row>
    <row r="77" spans="1:35">
      <c r="A77" s="195">
        <v>76</v>
      </c>
      <c r="B77" s="199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  <c r="AH77" s="199"/>
      <c r="AI77" s="199"/>
    </row>
    <row r="78" spans="1:35">
      <c r="A78" s="195">
        <v>77</v>
      </c>
      <c r="B78" s="199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199"/>
      <c r="AH78" s="199"/>
      <c r="AI78" s="199"/>
    </row>
    <row r="79" spans="1:35">
      <c r="A79" s="195">
        <v>78</v>
      </c>
      <c r="B79" s="199"/>
      <c r="C79" s="199"/>
      <c r="D79" s="199"/>
      <c r="E79" s="199"/>
      <c r="F79" s="199"/>
      <c r="G79" s="199"/>
      <c r="H79" s="199"/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  <c r="AF79" s="199"/>
      <c r="AG79" s="199"/>
      <c r="AH79" s="199"/>
      <c r="AI79" s="199"/>
    </row>
    <row r="80" spans="1:35">
      <c r="A80" s="195">
        <v>79</v>
      </c>
      <c r="B80" s="199"/>
      <c r="C80" s="199"/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  <c r="AG80" s="199"/>
      <c r="AH80" s="199"/>
      <c r="AI80" s="199"/>
    </row>
    <row r="81" spans="1:35">
      <c r="A81" s="195">
        <v>80</v>
      </c>
      <c r="B81" s="199"/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  <c r="AH81" s="199"/>
      <c r="AI81" s="199"/>
    </row>
    <row r="82" spans="1:35">
      <c r="A82" s="195">
        <v>81</v>
      </c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199"/>
      <c r="M82" s="199"/>
      <c r="N82" s="199"/>
      <c r="O82" s="199"/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  <c r="AB82" s="199"/>
      <c r="AC82" s="199"/>
      <c r="AD82" s="199"/>
      <c r="AE82" s="199"/>
      <c r="AF82" s="199"/>
      <c r="AG82" s="199"/>
      <c r="AH82" s="199"/>
      <c r="AI82" s="199"/>
    </row>
    <row r="83" spans="1:35">
      <c r="A83" s="195">
        <v>82</v>
      </c>
      <c r="B83" s="199"/>
      <c r="C83" s="199"/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  <c r="AB83" s="199"/>
      <c r="AC83" s="199"/>
      <c r="AD83" s="199"/>
      <c r="AE83" s="199"/>
      <c r="AF83" s="199"/>
      <c r="AG83" s="199"/>
      <c r="AH83" s="199"/>
      <c r="AI83" s="199"/>
    </row>
    <row r="84" spans="1:35">
      <c r="A84" s="195">
        <v>83</v>
      </c>
      <c r="B84" s="199"/>
      <c r="C84" s="199"/>
      <c r="D84" s="199"/>
      <c r="E84" s="199"/>
      <c r="F84" s="199"/>
      <c r="G84" s="199"/>
      <c r="H84" s="199"/>
      <c r="I84" s="199"/>
      <c r="J84" s="199"/>
      <c r="K84" s="199"/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199"/>
      <c r="AH84" s="199"/>
      <c r="AI84" s="199"/>
    </row>
    <row r="85" spans="1:35">
      <c r="A85" s="195">
        <v>84</v>
      </c>
      <c r="B85" s="199"/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  <c r="AH85" s="199"/>
      <c r="AI85" s="199"/>
    </row>
    <row r="86" spans="1:35">
      <c r="A86" s="195">
        <v>85</v>
      </c>
      <c r="B86" s="199"/>
      <c r="C86" s="199"/>
      <c r="D86" s="199"/>
      <c r="E86" s="199"/>
      <c r="F86" s="199"/>
      <c r="G86" s="199"/>
      <c r="H86" s="199"/>
      <c r="I86" s="199"/>
      <c r="J86" s="199"/>
      <c r="K86" s="199"/>
      <c r="L86" s="199"/>
      <c r="M86" s="199"/>
      <c r="N86" s="199"/>
      <c r="O86" s="199"/>
      <c r="P86" s="199"/>
      <c r="Q86" s="199"/>
      <c r="R86" s="199"/>
      <c r="S86" s="199"/>
      <c r="T86" s="199"/>
      <c r="U86" s="199"/>
      <c r="V86" s="199"/>
      <c r="W86" s="199"/>
      <c r="X86" s="199"/>
      <c r="Y86" s="199"/>
      <c r="Z86" s="199"/>
      <c r="AA86" s="199"/>
      <c r="AB86" s="199"/>
      <c r="AC86" s="199"/>
      <c r="AD86" s="199"/>
      <c r="AE86" s="199"/>
      <c r="AF86" s="199"/>
      <c r="AG86" s="199"/>
      <c r="AH86" s="199"/>
      <c r="AI86" s="199"/>
    </row>
    <row r="87" spans="1:35">
      <c r="A87" s="195">
        <v>86</v>
      </c>
      <c r="B87" s="199"/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199"/>
      <c r="Q87" s="199"/>
      <c r="R87" s="199"/>
      <c r="S87" s="199"/>
      <c r="T87" s="199"/>
      <c r="U87" s="199"/>
      <c r="V87" s="199"/>
      <c r="W87" s="199"/>
      <c r="X87" s="199"/>
      <c r="Y87" s="199"/>
      <c r="Z87" s="199"/>
      <c r="AA87" s="199"/>
      <c r="AB87" s="199"/>
      <c r="AC87" s="199"/>
      <c r="AD87" s="199"/>
      <c r="AE87" s="199"/>
      <c r="AF87" s="199"/>
      <c r="AG87" s="199"/>
      <c r="AH87" s="199"/>
      <c r="AI87" s="199"/>
    </row>
    <row r="88" spans="1:35">
      <c r="A88" s="195">
        <v>87</v>
      </c>
      <c r="B88" s="199"/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  <c r="AF88" s="199"/>
      <c r="AG88" s="199"/>
      <c r="AH88" s="199"/>
      <c r="AI88" s="199"/>
    </row>
    <row r="89" spans="1:35">
      <c r="A89" s="195">
        <v>88</v>
      </c>
      <c r="B89" s="199"/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  <c r="AB89" s="199"/>
      <c r="AC89" s="199"/>
      <c r="AD89" s="199"/>
      <c r="AE89" s="199"/>
      <c r="AF89" s="199"/>
      <c r="AG89" s="199"/>
      <c r="AH89" s="199"/>
      <c r="AI89" s="199"/>
    </row>
    <row r="90" spans="1:35">
      <c r="A90" s="195">
        <v>89</v>
      </c>
      <c r="B90" s="199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  <c r="AB90" s="199"/>
      <c r="AC90" s="199"/>
      <c r="AD90" s="199"/>
      <c r="AE90" s="199"/>
      <c r="AF90" s="199"/>
      <c r="AG90" s="199"/>
      <c r="AH90" s="199"/>
      <c r="AI90" s="199"/>
    </row>
    <row r="91" spans="1:35">
      <c r="A91" s="195">
        <v>90</v>
      </c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199"/>
      <c r="AG91" s="199"/>
      <c r="AH91" s="199"/>
      <c r="AI91" s="199"/>
    </row>
    <row r="92" spans="1:35">
      <c r="A92" s="195">
        <v>91</v>
      </c>
      <c r="B92" s="199"/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199"/>
      <c r="AH92" s="199"/>
      <c r="AI92" s="199"/>
    </row>
    <row r="93" spans="1:35">
      <c r="A93" s="195">
        <v>92</v>
      </c>
      <c r="B93" s="199"/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199"/>
      <c r="AH93" s="199"/>
      <c r="AI93" s="199"/>
    </row>
    <row r="94" spans="1:35">
      <c r="A94" s="195">
        <v>93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  <c r="AC94" s="199"/>
      <c r="AD94" s="199"/>
      <c r="AE94" s="199"/>
      <c r="AF94" s="199"/>
      <c r="AG94" s="199"/>
      <c r="AH94" s="199"/>
      <c r="AI94" s="199"/>
    </row>
    <row r="95" spans="1:35">
      <c r="A95" s="195">
        <v>94</v>
      </c>
      <c r="B95" s="199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  <c r="AE95" s="199"/>
      <c r="AF95" s="199"/>
      <c r="AG95" s="199"/>
      <c r="AH95" s="199"/>
      <c r="AI95" s="199"/>
    </row>
    <row r="96" spans="1:35">
      <c r="A96" s="195">
        <v>95</v>
      </c>
      <c r="B96" s="199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  <c r="AF96" s="199"/>
      <c r="AG96" s="199"/>
      <c r="AH96" s="199"/>
      <c r="AI96" s="199"/>
    </row>
    <row r="97" spans="1:35">
      <c r="A97" s="195">
        <v>96</v>
      </c>
      <c r="B97" s="199"/>
      <c r="C97" s="199"/>
      <c r="D97" s="199"/>
      <c r="E97" s="199"/>
      <c r="F97" s="199"/>
      <c r="G97" s="199"/>
      <c r="H97" s="199"/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  <c r="AE97" s="199"/>
      <c r="AF97" s="199"/>
      <c r="AG97" s="199"/>
      <c r="AH97" s="199"/>
      <c r="AI97" s="199"/>
    </row>
    <row r="98" spans="1:35">
      <c r="A98" s="195">
        <v>97</v>
      </c>
      <c r="B98" s="199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199"/>
      <c r="AH98" s="199"/>
      <c r="AI98" s="199"/>
    </row>
    <row r="99" spans="1:35">
      <c r="A99" s="195">
        <v>98</v>
      </c>
      <c r="B99" s="199"/>
      <c r="C99" s="199"/>
      <c r="D99" s="199"/>
      <c r="E99" s="199"/>
      <c r="F99" s="199"/>
      <c r="G99" s="199"/>
      <c r="H99" s="199"/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  <c r="AB99" s="199"/>
      <c r="AC99" s="199"/>
      <c r="AD99" s="199"/>
      <c r="AE99" s="199"/>
      <c r="AF99" s="199"/>
      <c r="AG99" s="199"/>
      <c r="AH99" s="199"/>
      <c r="AI99" s="199"/>
    </row>
    <row r="100" spans="1:35">
      <c r="A100" s="195">
        <v>99</v>
      </c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</row>
    <row r="101" spans="1:35">
      <c r="A101" s="195">
        <v>100</v>
      </c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199"/>
      <c r="AF101" s="199"/>
      <c r="AG101" s="199"/>
      <c r="AH101" s="199"/>
      <c r="AI101" s="199"/>
    </row>
  </sheetData>
  <phoneticPr fontId="19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団体用申込書</vt:lpstr>
      <vt:lpstr>←　シート名は変更しないでください！</vt:lpstr>
      <vt:lpstr>団体申込詳細データ</vt:lpstr>
    </vt:vector>
  </TitlesOfParts>
  <LinksUpToDate>false</LinksUpToDate>
  <SharedDoc>false</SharedDoc>
  <HyperlinkBase/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FUJ0109B0620</dc:creator>
  <cp:lastModifiedBy>鈴木　耀</cp:lastModifiedBy>
  <cp:lastPrinted>2026-03-04T02:40:51Z</cp:lastPrinted>
  <dcterms:created xsi:type="dcterms:W3CDTF">2002-03-13T02:29:59Z</dcterms:created>
  <dcterms:modified xsi:type="dcterms:W3CDTF">2026-08-18T02:02:08Z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2026-08-18T02:02:08Z</vt:filetime>
  </property>
</Properties>
</file>